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225" windowWidth="14805" windowHeight="7890" firstSheet="6" activeTab="6"/>
  </bookViews>
  <sheets>
    <sheet name="T-2133-07-05-01-02-002" sheetId="6" r:id="rId1"/>
    <sheet name="T-2133-07-05-01-02-001" sheetId="2" r:id="rId2"/>
    <sheet name="T-2133-07-05-01-02-003" sheetId="3" r:id="rId3"/>
    <sheet name="T-2133-07-05-01-02-004)" sheetId="7" r:id="rId4"/>
    <sheet name="Sheet1" sheetId="8" r:id="rId5"/>
    <sheet name="T-2133-07-05-01-02-005)" sheetId="9" r:id="rId6"/>
    <sheet name="T-2221-07-05-01-01-001" sheetId="12" r:id="rId7"/>
  </sheets>
  <definedNames>
    <definedName name="_xlnm.Print_Area" localSheetId="0">'T-2133-07-05-01-02-002'!$A$1:$G$97</definedName>
    <definedName name="_xlnm.Print_Area" localSheetId="5">'T-2133-07-05-01-02-005)'!$A$1:$H$99</definedName>
    <definedName name="_xlnm.Print_Titles" localSheetId="6">'T-2221-07-05-01-01-001'!$3:$3</definedName>
  </definedNames>
  <calcPr calcId="124519"/>
</workbook>
</file>

<file path=xl/calcChain.xml><?xml version="1.0" encoding="utf-8"?>
<calcChain xmlns="http://schemas.openxmlformats.org/spreadsheetml/2006/main">
  <c r="J6" i="12"/>
  <c r="J7"/>
  <c r="J8"/>
  <c r="J9"/>
  <c r="J10"/>
  <c r="J11"/>
  <c r="J12"/>
  <c r="J13"/>
  <c r="J14"/>
  <c r="J15"/>
  <c r="J16"/>
  <c r="J17"/>
  <c r="J18"/>
  <c r="J19"/>
  <c r="J20"/>
  <c r="J21"/>
  <c r="J22"/>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5"/>
  <c r="G25" i="6"/>
  <c r="G93" i="9"/>
  <c r="G92" i="3"/>
  <c r="J107" i="12" l="1"/>
  <c r="G92" i="7"/>
  <c r="G93" i="2" l="1"/>
  <c r="G7" i="6" l="1"/>
  <c r="G8"/>
  <c r="G9"/>
  <c r="G10"/>
  <c r="G11"/>
  <c r="G12"/>
  <c r="G13"/>
  <c r="G14"/>
  <c r="G15"/>
  <c r="G16"/>
  <c r="G17"/>
  <c r="G18"/>
  <c r="G19"/>
  <c r="G20"/>
  <c r="G21"/>
  <c r="G22"/>
  <c r="G23"/>
  <c r="G24"/>
  <c r="G6" l="1"/>
  <c r="G96" s="1"/>
</calcChain>
</file>

<file path=xl/sharedStrings.xml><?xml version="1.0" encoding="utf-8"?>
<sst xmlns="http://schemas.openxmlformats.org/spreadsheetml/2006/main" count="950" uniqueCount="388">
  <si>
    <t>Sl.No.</t>
  </si>
  <si>
    <t>KG</t>
  </si>
  <si>
    <t>EA</t>
  </si>
  <si>
    <t>M3</t>
  </si>
  <si>
    <t>Schedule Cost. (Excluding GST)</t>
  </si>
  <si>
    <t>KM</t>
  </si>
  <si>
    <t>Particulars</t>
  </si>
  <si>
    <t>Qty</t>
  </si>
  <si>
    <t>Per Unit</t>
  </si>
  <si>
    <t>Amount  in Rs.</t>
  </si>
  <si>
    <t>Rate in Rs.</t>
  </si>
  <si>
    <t>Divisional Electrical Engineer,</t>
  </si>
  <si>
    <t>Construction, Medchal Circle.</t>
  </si>
  <si>
    <t>Supply of T-Branch kit</t>
  </si>
  <si>
    <t>SET</t>
  </si>
  <si>
    <t>SWR11294</t>
  </si>
  <si>
    <t>SMR11485</t>
  </si>
  <si>
    <t>SWR11037</t>
  </si>
  <si>
    <t>SWR10454</t>
  </si>
  <si>
    <t>SMR11504</t>
  </si>
  <si>
    <t>SWR10667</t>
  </si>
  <si>
    <t>SWR10673</t>
  </si>
  <si>
    <t>SWR10356</t>
  </si>
  <si>
    <t>SMR11487</t>
  </si>
  <si>
    <t>SWR10393</t>
  </si>
  <si>
    <t>SMR40091</t>
  </si>
  <si>
    <t>SWR10357</t>
  </si>
  <si>
    <t>SWR10671</t>
  </si>
  <si>
    <t>SMR22234</t>
  </si>
  <si>
    <t>SWR22092</t>
  </si>
  <si>
    <t>SMR40132</t>
  </si>
  <si>
    <t>SMR12099</t>
  </si>
  <si>
    <t>SWR12099</t>
  </si>
  <si>
    <t>SWR12413</t>
  </si>
  <si>
    <t>SWR12431</t>
  </si>
  <si>
    <t>DR</t>
  </si>
  <si>
    <t>Erection of pole in position, aligning and setting to work, fixing of cross arms
and top clamps, earthing of supports, back filling with earth and stones
properly ramming including transport of materials from road side to location
Erection of intermediate 9.1 M PSCC pole</t>
  </si>
  <si>
    <t>Supply of earthing pipe with materials GI Flat 25X3 mm</t>
  </si>
  <si>
    <t>Excavation of pits in hard rock not requiring blasting. (In hard murram / rock boulders) 0.76 M x 0.76M x 1.52M(2.6" x 2.6" x 5.0') 0.88 cum</t>
  </si>
  <si>
    <t>Stringing of HT AB Cable with GI Metal Parts 11 KV 3x185+70 Sqmm</t>
  </si>
  <si>
    <t>End Termination of AB cable (each lead) Supply of 11KV 3x185+70sq.mm/
3x70+70sq.mm/3x35+35sq.mm AB cable end Kits</t>
  </si>
  <si>
    <t>End Termination of AB cable (each lead) 120 Sqmm to 185 Sqmm</t>
  </si>
  <si>
    <t>Straight through joints of AB cable (each lead) Supply and ere Angle line Asmbly kits</t>
  </si>
  <si>
    <t>Schedule  (WBS No.T-2133-07-05-01-02-002)</t>
  </si>
  <si>
    <t>Mass concreting of supports erected with CC (1:4:8) using 40 mm, HB G metal including the cost of metal, sand, Including the cost of cement</t>
  </si>
  <si>
    <t>Supply of earthing pipe with materials Supply of MS bolts &amp; nuts and washers etc of all sizes</t>
  </si>
  <si>
    <t>Earthing of Sub-Station Supply of GI pipe 40 mm dia, 2 mtrs, 3mm thickness with bolts and nuts</t>
  </si>
  <si>
    <t>T Branch Kit Erection of Assemble Kit for 'T' Branche</t>
  </si>
  <si>
    <t>SS works survey line&amp;cabl inc peg mark&amp;tree clear</t>
  </si>
  <si>
    <t>CT/ PT Sets Supply of 120 Sqmm Aluminium lugs</t>
  </si>
  <si>
    <t>Supply and Erection of I Hook and Suspension Hook Supply of I hook</t>
  </si>
  <si>
    <t>Supply and Erection of I Hook and Suspension Hook Erection of I hook</t>
  </si>
  <si>
    <t xml:space="preserve"> Schedule for Interlinking of 11 KV Chintal Feeder and 11 KV DWARAKA NAGAR Feeder emanating from
33/11KV Chintal Sub - Station by stringing 0.5 KM 11 KV 3x185 +70 sqmm AB cable along with 9.1 Mtrs PSCC Poles in
Operation Quthbullapur section of Quthbullapur sub-Division in Medchal Division in Medchal Circle under T&amp;D
Improvements works</t>
  </si>
  <si>
    <t>Providing of Earthing Providing of earthing with excavation of earth pit (0.6
x0.6x2.4 Mts.) duly filling with bentonite, earth , running of earth wire etc., complete, including cost of bentonite and excluding cost of RCC collar of size
0.6M dia x 0.5 M height .</t>
  </si>
  <si>
    <t>LOADING AND UN-LOADING of LINE MATERIALS 11 KV AB Cable (XLPE) 3 Core upto 500 Mts. Drum (including Accessories )</t>
  </si>
  <si>
    <t>SWR10366</t>
  </si>
  <si>
    <t>SWR10343</t>
  </si>
  <si>
    <t>SWR10105</t>
  </si>
  <si>
    <t>SWR11873</t>
  </si>
  <si>
    <t>SMR11482</t>
  </si>
  <si>
    <t>SWR10923</t>
  </si>
  <si>
    <t>SWR10881</t>
  </si>
  <si>
    <t>Erection of AB Switch and aligment complete Erection of 11KV 400/200A Conventional type AB Switch including fixing of cross angles and alignment complete</t>
  </si>
  <si>
    <t>Erection of pole in position, aligning and setting to work, fixing of cross arms and top clamps, earthing of supports, back filling with earth and stones properly ramming including transport of materials from road side to location excluding pit excavationERECTION OF LINES-Erection of 9.1M Pole 9.1 M long PSCC pole</t>
  </si>
  <si>
    <t>Erection of AB Switch and aligment complete Erection of  11kv ABSwitch incl earthing Erection of 11KV 400/200A Conventional type AB Switch including fixing of cross angles and alignment complete</t>
  </si>
  <si>
    <t>Erection of  11kv ABSwitch incl earthing Erection of 11KV 400/200A Conventional type AB Switch including fixing of cross angles and alignment complete</t>
  </si>
  <si>
    <t>Excavation of pits in hard rock not requiring blasting. (In hard murram / rock boulders) 0.76 M x 0.76M x 1.52M
(2.6" x 2.6" x 5.0') 0.88 cum</t>
  </si>
  <si>
    <t>Excavation of pits in all soils except hard rock requiring blasting 0.76 M x 0.76M x 1.52M (2.6" x 2.6" x 5.0') 0.88 cum</t>
  </si>
  <si>
    <t>Mass concreting of supports erected with CC (1:4:8) using 40 mm, HB G metal including the cost of metal, sand, Cement and curing etc. Including the cost of cement</t>
  </si>
  <si>
    <t>Cutting charges for MS Sections MS Channel 75 x 40 mm</t>
  </si>
  <si>
    <t>Supply of earthing pipe with materials Supply of GI Flat 25X3 mm</t>
  </si>
  <si>
    <t>Supply of earthing pipe with materials iii)Supply of CI earth pipe 100 mm dia, 2.75 mt long thickness 10mm with flange as per specication</t>
  </si>
  <si>
    <t>Providing of earthing with various types of earth electrodes. Excavation of earth pit, putting cast iron pipe with flange on one end of nominal dia 100mm and 2.75 meters long in side the pit including supply and fixing RCC collars 0.75 meter dia (OD), 50mm thick and 0.60meters long in side the pit, backfill the pit</t>
  </si>
  <si>
    <t>The requirement of 2nd coat is to be justified by the concerned Divisional Engineer Painting of operating rods of 33kV, 11kV AB switches with post office red colour (including cost of paint)</t>
  </si>
  <si>
    <t xml:space="preserve">                                                              Schedule Cost. (Excluding GST)</t>
  </si>
  <si>
    <t xml:space="preserve">                                                             Divisional Electrical Engineer,</t>
  </si>
  <si>
    <t xml:space="preserve">                                                             Construction, Medchal Circle.</t>
  </si>
  <si>
    <t>Schedule  (WBS No.T-2133-07-05-01-02-001)</t>
  </si>
  <si>
    <t xml:space="preserve"> An estimate proposal for Interlinking of 11 KV thumkunta feeder and 11 KV 11kv Nalsar Feeder emanating from
33/11KV Shameerpet Sub - Station by stringing 0.6 KM 11 kv 100sqmm AAA conductor OH Line with 9.1 Mtrs PSCC
Poles in Operation Shameerpet section of Shameerpet sub-Division in Medchal Division in Medchal Circle
under(2133) Improvements works.</t>
  </si>
  <si>
    <t>SWR10238</t>
  </si>
  <si>
    <t>SWR10556</t>
  </si>
  <si>
    <t>SWR20308</t>
  </si>
  <si>
    <t>SWR10672</t>
  </si>
  <si>
    <t>Excavation of pits in hard rock not requiring blasting. (In hard murram / rock boulders) 0.76 M x 0.76M x 1.52M (2.6" x 2.6" x 5.0') 0.88 cum</t>
  </si>
  <si>
    <t>Stringing of HT AB Cable with GI Metal Parts HT AB Cable 11 KV 3x185+70 Sqmm</t>
  </si>
  <si>
    <t>End Termination of AB cable (each lead): Supply of 11KV 3x185+70sq.mm/ 3x70+70sq.mm/3x35+35sq.mm AB cable end Kits</t>
  </si>
  <si>
    <t>End Termination of AB cable (each lead): 120 Sqmm to 185 Sqmm</t>
  </si>
  <si>
    <t>Erection of AB Switch and aligment complete Erection of 11KV 400/200A Conventional type AB Switch including fixing of cross angles and alignment
complete</t>
  </si>
  <si>
    <t>Providing of earthing with excavation of earth pit (0.6x0.6x2.4 Mts.) duly filling with bentonite, earth , running of earth wire etc., complete, including cost of bentonite and excluding cost of RCC collar of size 0.6M dia x 0.5 M height .</t>
  </si>
  <si>
    <t>Breaker survey line&amp;cabl inc peg mark&amp;tree clear</t>
  </si>
  <si>
    <t>LOADING AND UN-LOADING of LINE MATERIALS 11KV AB Switch Conventional type</t>
  </si>
  <si>
    <t>Sub-transport of poles upto Workspot upto 10KM (Including
loading and unloading) 9.1 Mtrs long PSCC Poles</t>
  </si>
  <si>
    <t>Straight through joints of AB cable (each lead) Supply and ere Straight line Asmbly kits</t>
  </si>
  <si>
    <t>Schedule  (WBS No.T-2133-07-05-01-02-003)</t>
  </si>
  <si>
    <t xml:space="preserve"> An estimate proposal for Interlinking of 11 KV Saibaba Nagar feeder Emanating from 33/11kv Subash Nagar
and 11 KV DWARAKA NAGAR Feeder emanating from 33/11KV Chintal Sub - Station by stringing 0.22KM 11 KV
3x185 +70 sqmm AB cable along with 9.1 Mtrs PSCC Poles in Operation Quthbullapur section of Quthbullapur
sub-Division inMedchal Division inMedchal Circle under(2133) Improvements works.</t>
  </si>
  <si>
    <t>SWR10112</t>
  </si>
  <si>
    <t>SMR11484</t>
  </si>
  <si>
    <t>SWR10653</t>
  </si>
  <si>
    <t>SWR34252</t>
  </si>
  <si>
    <t>M</t>
  </si>
  <si>
    <t>SWR10320</t>
  </si>
  <si>
    <t>SWR21590</t>
  </si>
  <si>
    <t>SWR10107</t>
  </si>
  <si>
    <t>SWR20307</t>
  </si>
  <si>
    <t>Schedule  (WBS No.T-2133-07-05-01-02-004)</t>
  </si>
  <si>
    <t xml:space="preserve"> Schedule for Interlinking of 11 KV Ponnal feeder at pappu mill, ponnal road emanating from 33/11kv Bommarajpet SS to 11 KV Sneha farm Feeder near Sneha farm, Adhraspally on 33/11KV Uddamarri Sub-
Station by stringing 0.8KM 11 KV 100sq mm AAA Conductor OH Line 9.1 Mtrs PSCC Poles in Operation Shameerpet   section of Shameerpet sub-Division in medchal Division in Medchal Circle under( T- 2133) Improvements works.
</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</si>
  <si>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location.Stringing 100sqmm 33/11kv Line 3 Cond SC 100 Sqmm Single Circuit (3 Conductors)</t>
  </si>
  <si>
    <t>Erection of pole in position, aligning and setting to work, fixing of cross arms and top clamps, earthing of supports, back filling with earth and stones properly ramming including transport of materials from road side to location excluding pit excavation9.1 M long PSCC pole</t>
  </si>
  <si>
    <t>Excavation of pits in hard rock requiring blasting. (other than SS) 0.76 M x 0.76M x 1.83M (2.6" x 2.6" x 6.0")</t>
  </si>
  <si>
    <t>Supply of earthing pipe with materials Supply of CI eath pipe with 50mm dia,2.0 M Length</t>
  </si>
  <si>
    <t>Providing of Earthing Providing of earthing with excavation of earth pit (0.6 x0.6x2.4 Mts.) duly filling with bentonite, earth , running of earth wire etc., complete, including cost of bentonite and excluding cost of RCC collar of size 0.6M dia x 0.5 M height .</t>
  </si>
  <si>
    <t>Formation of Cut points Formation of Cut point for 11 KV Single Circuit line excluding pole erection and stays</t>
  </si>
  <si>
    <t>loading and unloading)</t>
  </si>
  <si>
    <t>Sub-transport of poles upto Workspot upto 10KM (Including loading and unloading) 9.1 Mtrs long PSCC Poles</t>
  </si>
  <si>
    <t>Fabrication of materials including 2 coats of Red oxide painting Back clamps with 50 x 6 mm MS Flat</t>
  </si>
  <si>
    <t>Erection of pole in position, aligning and setting to work, fixing of cross arms and top clamps, earthing of supports, back filling with earth and stones properly ramming including transport of materials from road side to location excluding pit excavation 8.0 m long PSCC poles for Strut</t>
  </si>
  <si>
    <t>Excavation of pits in all soils except hard rock requiring blasting 0.76 M x 0.76M x 1.83M (2.6" x 2.6" x 6.0") 1.05 cum</t>
  </si>
  <si>
    <t>Schedule  (WBS No.T-2133-07-05-01-02-005)</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</si>
  <si>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location.Paving out and stringing of conductor by providing temporary stays, tensioning, sagging correctly, fixing strain 100 Sqmm Single Circuit (3 Conductors)</t>
  </si>
  <si>
    <t>Erection of pole in position, aligning and setting to work, fixing of cross arms and top clamps, earthing of supports,
back filling with earth and stones properly ramming including transport of materials from road side to location
excluding pit excavationpoints, transferring to pin points binding, keeping stifner, rectification of poles, guys and jumpering etc., including 9.1 M long PSCC pole</t>
  </si>
  <si>
    <t>Excavation of pits in hard rock requiring blasting. (other than SS)transport of material from road side to location. 0.76 M x 0.76M x 1.83M (2.6" x 2.6" x 6.0")</t>
  </si>
  <si>
    <t xml:space="preserve">Mass concreting of supports erected with CC (1:4:8) using 40 mm, HB G metal including the cost of metal, sand, Cement and curing etc.Mass concreting of supports incl. cement Including the cost of cement </t>
  </si>
  <si>
    <t>Providing of Earthing Providing of earthing with excavation of earth pit (0.6 x0.6x2.4 Mts.) duly filling with bentonite, earth ,
running of earth wire etc., complete, including cost of bentonite and excluding cost of RCC collar of size 0.6M dia x 0.5 M height .</t>
  </si>
  <si>
    <t>Sub-transport of poles upto Workspot upto 10KM (Including
loading and unloading) 8 Mtrs long PSCC Poles</t>
  </si>
  <si>
    <t xml:space="preserve">  for Interlinking of 11 KV Mandaipally  feeder to 11 KV DMC Feeder emanating from 33/11KV Deveryamjal feeder by stringing 1.0KM 11 KV 100sq mm AAA Conductor OH Line  9.1 Mtrs PSCC Poles in Operation  Shameerpet   section of Shameerpet sub-Division in medchal Division in Medchal Circle under( T- 2133) Improvements works.
</t>
  </si>
  <si>
    <t>SMR11488</t>
  </si>
  <si>
    <t>SWR10461</t>
  </si>
  <si>
    <t>SWR11879</t>
  </si>
  <si>
    <t>SWR20813</t>
  </si>
  <si>
    <t>LS</t>
  </si>
  <si>
    <t>SWR10199</t>
  </si>
  <si>
    <t>SMR40025</t>
  </si>
  <si>
    <t>SWR10348</t>
  </si>
  <si>
    <t>SWR10404</t>
  </si>
  <si>
    <t>Formation of Cut points Formation of Cut point for 11 KV Single Circuit line excluding
pole erection and stays</t>
  </si>
  <si>
    <t>LOADING AND UN-LOADING of LINE MATERIALS  11KV AB Switch Conventional type</t>
  </si>
  <si>
    <t xml:space="preserve">Straight through joints of AB cable (each lead)Supply and ere Straight line Asmbly kits </t>
  </si>
  <si>
    <t xml:space="preserve">                                                                                        Schedule Cost. (Excluding GST)</t>
  </si>
  <si>
    <t>SWR10460</t>
  </si>
  <si>
    <t>SWR23224</t>
  </si>
  <si>
    <t>SWR10732</t>
  </si>
  <si>
    <t>SWR11847</t>
  </si>
  <si>
    <t>SWR11863</t>
  </si>
  <si>
    <t>SMR40033</t>
  </si>
  <si>
    <t>SWR10396</t>
  </si>
  <si>
    <t>SWR11890</t>
  </si>
  <si>
    <t>SWR10359</t>
  </si>
  <si>
    <t>SMR22473</t>
  </si>
  <si>
    <t>SWR10423</t>
  </si>
  <si>
    <t>SMR11915</t>
  </si>
  <si>
    <t>SMR40011</t>
  </si>
  <si>
    <t>SMR40049</t>
  </si>
  <si>
    <t>SWR10392</t>
  </si>
  <si>
    <t>SWR10401</t>
  </si>
  <si>
    <t>SWR10920</t>
  </si>
  <si>
    <t>RMT</t>
  </si>
  <si>
    <t>SWR10266</t>
  </si>
  <si>
    <t>SWR10584</t>
  </si>
  <si>
    <t>SWR10239</t>
  </si>
  <si>
    <t>SWR10557</t>
  </si>
  <si>
    <t>SWR10198</t>
  </si>
  <si>
    <t>SWR10516</t>
  </si>
  <si>
    <t>SWR10204</t>
  </si>
  <si>
    <t>SWR10522</t>
  </si>
  <si>
    <t>SWR10402</t>
  </si>
  <si>
    <t>SWR10150</t>
  </si>
  <si>
    <t>TO</t>
  </si>
  <si>
    <t>SWR10206</t>
  </si>
  <si>
    <t>SWR10524</t>
  </si>
  <si>
    <t>SWR10517</t>
  </si>
  <si>
    <t>SWR23105</t>
  </si>
  <si>
    <t>SWR23106</t>
  </si>
  <si>
    <t>SMR40133</t>
  </si>
  <si>
    <t>SMR40009</t>
  </si>
  <si>
    <t>SWR10877</t>
  </si>
  <si>
    <t>SMR40010</t>
  </si>
  <si>
    <t>SWR10879</t>
  </si>
  <si>
    <t>SWR12005</t>
  </si>
  <si>
    <t>Raise-DR 11KV 3x300sqmm UG Cb on support</t>
  </si>
  <si>
    <t>SWR11997</t>
  </si>
  <si>
    <t>SWR10869</t>
  </si>
  <si>
    <t>SWR11892</t>
  </si>
  <si>
    <t>SWR10919</t>
  </si>
  <si>
    <t>SWR10884</t>
  </si>
  <si>
    <t>SWR12331</t>
  </si>
  <si>
    <t>SS works UL-PVC Control Cb 4, 10C</t>
  </si>
  <si>
    <t>Making of coil earthing pole with 8mm GI wireNut&amp;Bolts for AB Switch</t>
  </si>
  <si>
    <t>SWR20685</t>
  </si>
  <si>
    <t>SWR20768</t>
  </si>
  <si>
    <t>SWR21240</t>
  </si>
  <si>
    <t>SWR23204</t>
  </si>
  <si>
    <t>SWR10917</t>
  </si>
  <si>
    <t>SWR21277</t>
  </si>
  <si>
    <t>SWR20863</t>
  </si>
  <si>
    <t>SSR CODES</t>
  </si>
  <si>
    <t>SWR34179</t>
  </si>
  <si>
    <t>Hire-JCB to Level &amp; Clear the Site</t>
  </si>
  <si>
    <t>H</t>
  </si>
  <si>
    <t>SWR33018</t>
  </si>
  <si>
    <t>Excavation-HardRock(Blasting prohibited)</t>
  </si>
  <si>
    <t>SWR33015</t>
  </si>
  <si>
    <t>Excavation in Ordinary Soil</t>
  </si>
  <si>
    <t>SWR33028</t>
  </si>
  <si>
    <t>PCC with 40mm Metal (1:4:8)</t>
  </si>
  <si>
    <t>SWR33041</t>
  </si>
  <si>
    <t>CRS Masonary CM(1:6) 2nd Sort</t>
  </si>
  <si>
    <t>SWR33030</t>
  </si>
  <si>
    <t>PCC with 20mm Metal (1:2:4)</t>
  </si>
  <si>
    <t>SWR33052</t>
  </si>
  <si>
    <t>S&amp;Filling with Borrowed Gravel</t>
  </si>
  <si>
    <t>SWR33057</t>
  </si>
  <si>
    <t>S&amp;Spreading of 20mm HBG Metal</t>
  </si>
  <si>
    <t>SWR33403</t>
  </si>
  <si>
    <t>S&amp;F MS Security Fencing Mesh (2"X2")</t>
  </si>
  <si>
    <t>M2</t>
  </si>
  <si>
    <t>SWR34363</t>
  </si>
  <si>
    <t>S&amp;F 28.60mm OD CPVC Pipe-SDR 11</t>
  </si>
  <si>
    <t>SWR34362</t>
  </si>
  <si>
    <t>S&amp;F 22.20mm OD CPVC Pipe-SDR 11</t>
  </si>
  <si>
    <t>SWR34361</t>
  </si>
  <si>
    <t>S&amp;F 15.90mm OD CPVC Pipe-SDR 11</t>
  </si>
  <si>
    <t>SWR34672</t>
  </si>
  <si>
    <t>Collar/ Rings of 600mm dia</t>
  </si>
  <si>
    <t>SWR34329</t>
  </si>
  <si>
    <t>S&amp;F 12.7mm Bib Tap 400grams</t>
  </si>
  <si>
    <t>SWR34375</t>
  </si>
  <si>
    <t>S&amp;F Polyethylene Water Storage Tank</t>
  </si>
  <si>
    <t>L</t>
  </si>
  <si>
    <t>SWR34470</t>
  </si>
  <si>
    <t>Seigniorage Charges - Sand</t>
  </si>
  <si>
    <t>SWR34471</t>
  </si>
  <si>
    <t>Seigniorage Charges - Metal</t>
  </si>
  <si>
    <t>SWR34472</t>
  </si>
  <si>
    <t>Seigniorage Charges - Gravel</t>
  </si>
  <si>
    <t>Con of Plinth for 11kv VCB 1.8x1.8x0.75m</t>
  </si>
  <si>
    <t>Cnstrct-PTR Plint 3x3x1.5m 0.45m &amp; 1.05m</t>
  </si>
  <si>
    <t>SWR21750</t>
  </si>
  <si>
    <t>SWR10205</t>
  </si>
  <si>
    <t>SWR10523</t>
  </si>
  <si>
    <t>Lay-DR 11KV 3x300sqmm UG Cb FootPath GI</t>
  </si>
  <si>
    <t>Labour for Fixing of all types of clamps</t>
  </si>
  <si>
    <t>SWR10187</t>
  </si>
  <si>
    <t>SWR10505</t>
  </si>
  <si>
    <t>SWR10188</t>
  </si>
  <si>
    <t>SWR10506</t>
  </si>
  <si>
    <t>SWR10342</t>
  </si>
  <si>
    <t>SMR40045</t>
  </si>
  <si>
    <t>SWR11893</t>
  </si>
  <si>
    <t>SWR11880</t>
  </si>
  <si>
    <t>Erection of AB Switches, VCBs, LAs, PTs, CTs, DTRs etc Erection of 33 KV VCB with Control Panel</t>
  </si>
  <si>
    <t>SS Work Excavate-Pit for 33KV VCB</t>
  </si>
  <si>
    <t>Mass Concreting for pole Coping of 1.5'x1.5'x1 with 1:8 slope Using form boxes (0.031Cumt.)</t>
  </si>
  <si>
    <t>Providing of RCC Collar guarding to the existing earth pits with damaged masonry including dismantling and removing of existing masonry and fixing the RCC collar of 0.60 M dia X 0.50 M height</t>
  </si>
  <si>
    <t>Fixing of clamps I - bolts</t>
  </si>
  <si>
    <t>Supply of Aluminiam alloy T clamps controling to A6 of IS 617 1994 &amp; hot dip galvanised with Nuts &amp; Bolts including spring with hot dip galvanised bolts and double nuts with spring and flat washers of size M10 x 65 i.e(3/8" x 21/2 " to suit for panther ACSR on all three ways /on one side and Zebra ACSR on take off side or any other combination for carrying 800 A current rating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</si>
  <si>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Painting of operating rods of 33kV, 11kV AB switches with post office red colour (including cost of paint)</t>
  </si>
  <si>
    <t>Erection of AB Switches, VCBs, LAs, PTs, CTs, DTRs etc Erection of 33 KV single phase PTs</t>
  </si>
  <si>
    <t>LOADING of LINE MATERIALS 33 KV10 KA LAs Station type</t>
  </si>
  <si>
    <t>UNLOADING of LINE MATERIALS 33 KV10 KA LAs Station type</t>
  </si>
  <si>
    <t>LOADING of LINE MATERIALS 33 KV AB SWCH Con 400/800 A</t>
  </si>
  <si>
    <t>UNLOADING of LINE MATERIALS 33 KV AB SWCH Con 400/800 A</t>
  </si>
  <si>
    <t>LOADING of LINE MATERIALS33 KV VCBs&amp;Panel boards</t>
  </si>
  <si>
    <t>UNLOADING of LINE MATERIALS 33 KV VCBs&amp;Panel boards</t>
  </si>
  <si>
    <t>LOADING of LINE MATERIALS RSJoists150 x 150 mm/RailPole</t>
  </si>
  <si>
    <t>UNLOADING of LINE MATERIALS RSJoists150 x150 mm/RailPol</t>
  </si>
  <si>
    <t>LOADING of LINE MATERIALS R.S. Joists 175 x 85 mm</t>
  </si>
  <si>
    <t>UNLOADING of LINE MATERIALS R.S. Joists 175 x 85 mm</t>
  </si>
  <si>
    <t>LOADING of LINE MATERIALS 11 KV AB SWCH Con 200/400 A</t>
  </si>
  <si>
    <t>UNLOADING of LINE MATERIALS 11 KV AB SWCH Con 200/400 A</t>
  </si>
  <si>
    <t>LOADING of LINE MATERIALS 11 KV VCBs&amp;Panel boards</t>
  </si>
  <si>
    <t>LOADING of LINE MATERIALS 8M PSCC POLE</t>
  </si>
  <si>
    <t>UNLOADING of LINE MATERIALS 8M PSCC POLE</t>
  </si>
  <si>
    <t>LOADING of LINE MATERIALS 9.1M PSCC POLE</t>
  </si>
  <si>
    <t>UNLOADING of LINE MATERIALS 9.1M PSCC POLE</t>
  </si>
  <si>
    <t>Erection of AB Switches, VCBs, LAs, PTs, CTs, DTRs etc Erection of 11 KV three phase PTs</t>
  </si>
  <si>
    <t>LOADING of LINE MATERIALS M.S.Channels, Angles, Flats &amp; Rods etc.,</t>
  </si>
  <si>
    <t>UNLOADING of LINE MATERIALS M.S.Channels, Angles, Flats &amp; Rods etc.,</t>
  </si>
  <si>
    <t>SS works L-PVC Control Cb 4, 10C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</si>
  <si>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Supply of material cost for First coat of 1st Grade Aluminium Paint,brushes etc.</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</si>
  <si>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</si>
  <si>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Earth work excavation of in all soils except hard rock requiring blasting.</t>
  </si>
  <si>
    <t>Making of Outdoor/Indoor End Termination S&amp;Fix-3x300sqmm 11KV UG Cb OD End Kit</t>
  </si>
  <si>
    <t>Erection of pole in position, aligning and setting to work, fixing of cross arms and top clamps, earthing of supports,back filling with earth and stones properly ramming including transport of materials from road side to location excluding pit excavation Erection of 5 Mts RS Joist (Bit) Pole including fixing of Pole
Mounted Box</t>
  </si>
  <si>
    <t>Erection of pole in position, aligning and setting to work, fixing of cross arms and top clamps, earthing of supports,back filling with earth and stones properly ramming including transport of materials from road side to location excluding pit excavation 8.0 m long PSCC pole</t>
  </si>
  <si>
    <t>Erection of pole in position, aligning and setting to work, fixing of cross arms and top clamps, earthing of supports,back filling with earth and stones properly ramming including transport of materials from road side to location excluding pit excavation 9.1 m long PSCC pole</t>
  </si>
  <si>
    <t>Control Panels Erection of control/Relay panels, AC Panels, announciation panels etc in the control room duly mounting them on channels and grouting them with foundation bolts excluding cost of channels &amp; foundation bolts</t>
  </si>
  <si>
    <t>Control Cable terminations to the switch gear marshalling boxes/panel terminal</t>
  </si>
  <si>
    <t>Erection of pole in position, aligning and setting to work, fixing of cross arms and top clamps, earthing of supports,back filling with earth and stones properly ramming including transport of materials from road side to location excluding pit excavationRS Joist 150 x 150 mm</t>
  </si>
  <si>
    <t>Cable terminations to the switch gear marshalling boxes/panel terminal blocks/control and relay panels LT AC panel including providing suitable ferrules and lugs as per specification (including cost of ferrules, lugs and glands.</t>
  </si>
  <si>
    <t>Mass concreting of supports erected with CC (1:4:8) using 40 mm, HB G metal including the cost of metal, sand,Cement and curing etc.Including the cost of cement</t>
  </si>
  <si>
    <t>Transport of steel including line materials such as cross arms,clamps, hardware, cable (loose) and other line materials (Including loading and unloading) Above 30 KM and upto 50 KM</t>
  </si>
  <si>
    <t>Labour charges for painting including scratching and cleaning of Substation structures of 1st coat of Aluminium</t>
  </si>
  <si>
    <t>S-185 Sqmm Alluminium Lug</t>
  </si>
  <si>
    <t>Fabrication and connecting to risers from earth mat to structures, equipment,marshalling boxes, electrical panels, PLCC panels, fencing posts etc.M.S./ G.I. Flat 50x6mm / 50 x 8 mm ( Above ground)</t>
  </si>
  <si>
    <t>Supply of various Clamps Supply of clamps as per IS 5561- 1970 , 12mm thickness with Alluminum and Alluminum alloy Supply of Alluminum PT clamps conforming to A6 of IS 617, with hot dip galvanised bolts and nuts suitable for single zebra / Panther</t>
  </si>
  <si>
    <t>TOTAL AMOUNT(EXCLUDING GST)</t>
  </si>
  <si>
    <t>Excavation of pits in hard rock not requiring blasting. 0.76 M x 0.76M x 1.83M (2.6" x 2.6" x 6.0") 1.05 cum</t>
  </si>
  <si>
    <t>Estimate Quantity (Only figures)</t>
  </si>
  <si>
    <t xml:space="preserve">   Work Type eg., Earth Work, Electrical  works..etc., (Upto 200 Characters)</t>
  </si>
  <si>
    <t>Item short  Description</t>
  </si>
  <si>
    <t>APSS/Morth CI.Number  (Upto 200 characters)</t>
  </si>
  <si>
    <t>Rate INR upto 2 Decimals</t>
  </si>
  <si>
    <t>UOM(upto 50 Characters)</t>
  </si>
  <si>
    <t>Amount  INR (Upto 2 Decimals)</t>
  </si>
  <si>
    <t>E-Procurement Schedule  (WBS No.T-2221-07-05-01-01-001)</t>
  </si>
  <si>
    <t>CIVIL WORK SERVICES</t>
  </si>
  <si>
    <t>ELECTRICAL WORK SERVICES</t>
  </si>
  <si>
    <t>As per relevent standard specification</t>
  </si>
  <si>
    <t>Civil Work</t>
  </si>
  <si>
    <t>Civil work</t>
  </si>
  <si>
    <t xml:space="preserve">Erection </t>
  </si>
  <si>
    <t>Erection of work</t>
  </si>
  <si>
    <t>Excavation  pit work</t>
  </si>
  <si>
    <t>Excavation of pits work</t>
  </si>
  <si>
    <t>Plinth work</t>
  </si>
  <si>
    <t>Construction of plinth</t>
  </si>
  <si>
    <t>Earthing of work</t>
  </si>
  <si>
    <t>Transportation</t>
  </si>
  <si>
    <t>Transportation of Material</t>
  </si>
  <si>
    <t>Supply</t>
  </si>
  <si>
    <t>Supply of work</t>
  </si>
  <si>
    <t>Erection of 33 KV LAS station/Line type including earthing</t>
  </si>
  <si>
    <t>Mass concreting work</t>
  </si>
  <si>
    <t>Mass concreting of work</t>
  </si>
  <si>
    <t>Control Cable Laying</t>
  </si>
  <si>
    <t>Control Cable Laying Work</t>
  </si>
  <si>
    <t>Loading work</t>
  </si>
  <si>
    <t>Loading of work</t>
  </si>
  <si>
    <t>Supply of material cost for Second coat of 1st Grade Aluminium Paint,brushes, etc.</t>
  </si>
  <si>
    <t>UNLOADING of LINE MATERIALS 11 KV VCBs&amp;Panel boards</t>
  </si>
  <si>
    <t>Providing of RCC collar to earth pit.</t>
  </si>
  <si>
    <t>Providing of RCC collar to earth pit work</t>
  </si>
  <si>
    <t>Cable terminations</t>
  </si>
  <si>
    <t>Cable termination work</t>
  </si>
  <si>
    <t>Supply work</t>
  </si>
  <si>
    <t>Erection work</t>
  </si>
  <si>
    <t>SS works Cement concrete with 40MM metal VCB plinth</t>
  </si>
  <si>
    <t>Un - Loading work</t>
  </si>
  <si>
    <t>Un - Loading of work</t>
  </si>
  <si>
    <t>Paint work</t>
  </si>
  <si>
    <t xml:space="preserve">Raising </t>
  </si>
  <si>
    <t xml:space="preserve">Laying </t>
  </si>
  <si>
    <t>Raising of Cable work</t>
  </si>
  <si>
    <t>Laying of  Cable work</t>
  </si>
  <si>
    <t>Fabrication</t>
  </si>
  <si>
    <t>Fabrication of work</t>
  </si>
  <si>
    <t>Earthing</t>
  </si>
  <si>
    <t>Erection</t>
  </si>
  <si>
    <t>Stringing</t>
  </si>
  <si>
    <t>Stringing of work</t>
  </si>
  <si>
    <t>Erection of 11KV 800A double throw AB Switches</t>
  </si>
  <si>
    <t>Fixing of clamps</t>
  </si>
  <si>
    <t>Fixing of clamps work</t>
  </si>
  <si>
    <t>Control Panels- Supply of AC Supply panel inluding providing of changeover switch, SFU,metering unit, 32 A three phase MCB, 16 A Single phase MCB complete as per specification.</t>
  </si>
  <si>
    <t>Supply of
Control Panels-</t>
  </si>
  <si>
    <t>Supply of
Control Panels work</t>
  </si>
  <si>
    <t>Erection of
Control Panels-</t>
  </si>
  <si>
    <t>Erection of
Control Panels work</t>
  </si>
  <si>
    <t>Supply and Fixing of  End Termination Kit</t>
  </si>
  <si>
    <t>Supply and Fixing of  End Termination Kit work</t>
  </si>
  <si>
    <t>Excavation work</t>
  </si>
  <si>
    <t xml:space="preserve">
Transport of conductor drums, cable drums, fragile material such as kiosks, VCBs, control panels,current transformers, boosters, lightning arrestors, insulators, transformers, meters (which are less in weight and occupy more space) (excluding of loading unloading)
</t>
  </si>
  <si>
    <t>Supply of Copper Flexible jumper with 75 X 8 of length 250 mm at neutral of Power tranformer end and 50 X 6 of length 50mm two Nos at double neutral end duly brasing with flexible jumper of capacity of 5kA/3 sec for power transformer neutral.</t>
  </si>
  <si>
    <t xml:space="preserve"> Control Cable Laying of 4 core/10 core 2.5 sq. mm.Copper control cable in aready excavation trench including cost of providing single compress glands at both ends .</t>
  </si>
  <si>
    <t>Bus Stringing Connection of equipment to bus and or another equipment with single zebra/Panther conductor including measuring, cutting,clamping and hoisting of suspension insulator assembly to support the conductor wherever necessary.</t>
  </si>
  <si>
    <t>Bus Stringing Hoisting of Insulators and hardware, stretching the conductor and stringing of 33 kV bus comprising of three phases with Single ebra/panther conductor to a tension of 450kgs.(Bus section of 4.5mt)</t>
  </si>
  <si>
    <t>Providing of earthing with excavation of earth pit (0.6 x0.6x2.4 Mts.) duly filling with bentonite, earth ,running of earth wire etc., complete, including cost of bentonite and excluding cost of RCC collar of size 0.6M dia x 0.5 M height .</t>
  </si>
  <si>
    <t>(*) Labour charges for painting including scratching and cleaning of Substation structures of 2nd coat of Aluminium .</t>
  </si>
  <si>
    <t>Providing of earthing with various types of earth ectrodes.Providing of double earthing for neutral with flexible copper jumpers including arrangement by fixing M.S.Channel 100x50mm.</t>
  </si>
  <si>
    <t>Stringing of bus with panther conductor including jumpering etc., complete to all the equipment in SS fixing to all clamps and equipment.(3 Conductors)</t>
  </si>
  <si>
    <t xml:space="preserve"> E-Procurement Schedule for  Estimate for providing of 1No. additional 8 MVA PTR to the existing 2X12.5 MVA PTRs thus making total capacity of 2X12.5+1X8 MVA at 33/11KV Bachupally Sub-station in operation section Bachupally of Miyapur Sub -Division of Kukatpally  Division of Medchal Circle- 
Under T&amp;D PTR augmentation works- Reg.
</t>
  </si>
  <si>
    <t xml:space="preserve"> Item Detailed Description</t>
  </si>
  <si>
    <t>Supply of earthing pipe with materials -Supply of MS bolts &amp; nuts and washers etc of all sizes</t>
  </si>
  <si>
    <t>Supply of earthing pipe with materials -Supply of CI earth pipe 100 mm dia, 2.75 mt long thickness 10mm with flange as per specification</t>
  </si>
  <si>
    <t>Supply of various Clamps Supply of clamps as per IS 5561- 1970 , 12mm thickness with Alluminum and Alluminum alloy -Supply of I Bolts</t>
  </si>
  <si>
    <t>Supply of Tension Hardware 3 Bolted for single Zebra/panther with 150 mm spacing.</t>
  </si>
  <si>
    <t>Marshalling Box -Supply of MS Powder coted PT Marshalling Box</t>
  </si>
  <si>
    <t>Marshalling Box -Erection of marshalling box on the structure (pole mounted type)</t>
  </si>
  <si>
    <t>Erection of AB Switch and aligment complete- Erection of 33 KV AB Switch including alignment and earthing</t>
  </si>
  <si>
    <t>Painting work</t>
  </si>
  <si>
    <t>Painting  of  work</t>
  </si>
  <si>
    <r>
      <t xml:space="preserve">Laying of earth mat including excavation of trenches of depth 600mm,welding, connecting to equipment and connecting lightning shield to earth mat and earthing of fence posts, drilling and connecting earth rods including connecting cast iron pipes with the following sizes of MS Flats /GI Flats. including fabrication
</t>
    </r>
    <r>
      <rPr>
        <b/>
        <sz val="18"/>
        <rFont val="Arial"/>
        <family val="2"/>
      </rPr>
      <t>75x 8mm MS Flat / GI Flat.</t>
    </r>
  </si>
  <si>
    <t>Erection of AB Switches, VCBs, LAs, PTs, CTs, DTRs etc -Erection of 11 KV VCB with Control Panel</t>
  </si>
  <si>
    <t>Supply clamps work</t>
  </si>
  <si>
    <t>Supply of clamps work</t>
  </si>
  <si>
    <t>Supply  work</t>
  </si>
  <si>
    <t>Supply of earthing pipe with materials -Supply of GI Bolts &amp; Nuts etc</t>
  </si>
  <si>
    <t>Laying of  Control Cable work</t>
  </si>
</sst>
</file>

<file path=xl/styles.xml><?xml version="1.0" encoding="utf-8"?>
<styleSheet xmlns="http://schemas.openxmlformats.org/spreadsheetml/2006/main">
  <numFmts count="2">
    <numFmt numFmtId="164" formatCode="0.000"/>
    <numFmt numFmtId="165" formatCode="0.0"/>
  </numFmts>
  <fonts count="35">
    <font>
      <sz val="11"/>
      <color theme="1"/>
      <name val="Calibri"/>
      <family val="2"/>
      <scheme val="minor"/>
    </font>
    <font>
      <sz val="11"/>
      <color theme="1"/>
      <name val="Calibri"/>
      <family val="2"/>
      <scheme val="minor"/>
    </font>
    <font>
      <sz val="12"/>
      <name val="Times New Roman"/>
      <family val="1"/>
    </font>
    <font>
      <sz val="12"/>
      <color theme="1"/>
      <name val="Calibri"/>
      <family val="2"/>
      <scheme val="minor"/>
    </font>
    <font>
      <sz val="10"/>
      <name val="Arial"/>
      <family val="2"/>
    </font>
    <font>
      <b/>
      <sz val="14"/>
      <name val="Times New Roman"/>
      <family val="1"/>
    </font>
    <font>
      <sz val="12"/>
      <name val="Arial"/>
      <family val="2"/>
    </font>
    <font>
      <b/>
      <sz val="14"/>
      <color theme="1"/>
      <name val="Times New Roman"/>
      <family val="1"/>
    </font>
    <font>
      <sz val="14"/>
      <name val="Times New Roman"/>
      <family val="1"/>
    </font>
    <font>
      <sz val="14"/>
      <color theme="1"/>
      <name val="Calibri"/>
      <family val="2"/>
      <scheme val="minor"/>
    </font>
    <font>
      <sz val="12"/>
      <color indexed="8"/>
      <name val="Times New Roman"/>
      <family val="1"/>
    </font>
    <font>
      <sz val="10"/>
      <name val="Helv"/>
      <charset val="204"/>
    </font>
    <font>
      <b/>
      <u/>
      <sz val="22"/>
      <name val="Times New Roman"/>
      <family val="1"/>
    </font>
    <font>
      <sz val="16"/>
      <name val="Times New Roman"/>
      <family val="1"/>
    </font>
    <font>
      <b/>
      <sz val="18"/>
      <name val="Times New Roman"/>
      <family val="1"/>
    </font>
    <font>
      <b/>
      <sz val="16"/>
      <name val="Times New Roman"/>
      <family val="1"/>
    </font>
    <font>
      <sz val="16"/>
      <color theme="1"/>
      <name val="Times New Roman"/>
      <family val="1"/>
    </font>
    <font>
      <sz val="12"/>
      <color rgb="FFFF0000"/>
      <name val="Times New Roman"/>
      <family val="1"/>
    </font>
    <font>
      <b/>
      <sz val="12"/>
      <name val="Times New Roman"/>
      <family val="1"/>
    </font>
    <font>
      <sz val="11"/>
      <name val="Times New Roman"/>
      <family val="1"/>
    </font>
    <font>
      <sz val="11"/>
      <name val="Calibri"/>
      <family val="2"/>
      <scheme val="minor"/>
    </font>
    <font>
      <b/>
      <sz val="11"/>
      <name val="Times New Roman"/>
      <family val="1"/>
    </font>
    <font>
      <sz val="11"/>
      <color rgb="FFFF0000"/>
      <name val="Times New Roman"/>
      <family val="1"/>
    </font>
    <font>
      <sz val="11"/>
      <color theme="1"/>
      <name val="Times New Roman"/>
      <family val="1"/>
    </font>
    <font>
      <b/>
      <sz val="14"/>
      <name val="Arial"/>
      <family val="2"/>
    </font>
    <font>
      <b/>
      <sz val="18"/>
      <name val="Arial"/>
      <family val="2"/>
    </font>
    <font>
      <sz val="16"/>
      <name val="Arial"/>
      <family val="2"/>
    </font>
    <font>
      <b/>
      <sz val="16"/>
      <name val="Arial"/>
      <family val="2"/>
    </font>
    <font>
      <sz val="16"/>
      <color theme="1"/>
      <name val="Calibri"/>
      <family val="2"/>
      <scheme val="minor"/>
    </font>
    <font>
      <sz val="18"/>
      <name val="Arial"/>
      <family val="2"/>
    </font>
    <font>
      <sz val="18"/>
      <color theme="1"/>
      <name val="Calibri"/>
      <family val="2"/>
      <scheme val="minor"/>
    </font>
    <font>
      <b/>
      <u/>
      <sz val="24"/>
      <name val="Arial"/>
      <family val="2"/>
    </font>
    <font>
      <b/>
      <sz val="20"/>
      <color theme="1"/>
      <name val="Arial"/>
      <family val="2"/>
    </font>
    <font>
      <b/>
      <sz val="24"/>
      <color theme="1"/>
      <name val="Arial"/>
      <family val="2"/>
    </font>
    <font>
      <sz val="24"/>
      <name val="Arial"/>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6">
    <xf numFmtId="0" fontId="0" fillId="0" borderId="0"/>
    <xf numFmtId="0" fontId="4" fillId="0" borderId="0"/>
    <xf numFmtId="0" fontId="4" fillId="0" borderId="0"/>
    <xf numFmtId="0" fontId="4" fillId="0" borderId="0"/>
    <xf numFmtId="0" fontId="1" fillId="0" borderId="0"/>
    <xf numFmtId="0" fontId="11" fillId="0" borderId="0"/>
  </cellStyleXfs>
  <cellXfs count="188">
    <xf numFmtId="0" fontId="0" fillId="0" borderId="0" xfId="0"/>
    <xf numFmtId="0" fontId="3" fillId="0" borderId="0" xfId="0" applyFont="1"/>
    <xf numFmtId="0" fontId="2" fillId="0" borderId="0" xfId="1" applyFont="1" applyAlignment="1">
      <alignment horizontal="center" vertical="center"/>
    </xf>
    <xf numFmtId="0" fontId="6" fillId="0" borderId="0" xfId="1" applyFont="1" applyAlignment="1">
      <alignment vertical="center"/>
    </xf>
    <xf numFmtId="0" fontId="5" fillId="0" borderId="0" xfId="1" applyFont="1" applyBorder="1" applyAlignment="1">
      <alignment horizontal="right" vertical="center"/>
    </xf>
    <xf numFmtId="2" fontId="5" fillId="0" borderId="0" xfId="1" applyNumberFormat="1" applyFont="1" applyBorder="1" applyAlignment="1">
      <alignment horizontal="center" vertical="center"/>
    </xf>
    <xf numFmtId="0" fontId="5" fillId="0" borderId="0" xfId="1" applyFont="1" applyBorder="1" applyAlignment="1">
      <alignment horizontal="justify" vertical="center" wrapText="1"/>
    </xf>
    <xf numFmtId="1" fontId="5" fillId="0" borderId="0" xfId="1" applyNumberFormat="1" applyFont="1" applyBorder="1" applyAlignment="1">
      <alignment horizontal="center" vertical="center"/>
    </xf>
    <xf numFmtId="0" fontId="5" fillId="0" borderId="0" xfId="0" applyFont="1" applyAlignment="1"/>
    <xf numFmtId="0" fontId="8" fillId="0" borderId="0" xfId="0" applyFont="1" applyBorder="1" applyAlignment="1">
      <alignment vertical="center"/>
    </xf>
    <xf numFmtId="0" fontId="5" fillId="0" borderId="0" xfId="0" applyFont="1" applyBorder="1" applyAlignment="1">
      <alignment horizontal="justify" vertical="center" wrapText="1"/>
    </xf>
    <xf numFmtId="0" fontId="5" fillId="0" borderId="0" xfId="0" applyFont="1" applyBorder="1" applyAlignment="1">
      <alignment horizontal="right" vertical="center"/>
    </xf>
    <xf numFmtId="2" fontId="5" fillId="0" borderId="0" xfId="0" applyNumberFormat="1" applyFont="1" applyBorder="1" applyAlignment="1">
      <alignment horizontal="right" vertical="center"/>
    </xf>
    <xf numFmtId="2" fontId="5" fillId="0" borderId="0" xfId="0" applyNumberFormat="1" applyFont="1" applyBorder="1" applyAlignment="1">
      <alignment horizontal="justify" vertical="center" wrapText="1"/>
    </xf>
    <xf numFmtId="0" fontId="9" fillId="0" borderId="0" xfId="0" applyFont="1"/>
    <xf numFmtId="1" fontId="5" fillId="0" borderId="0" xfId="0" applyNumberFormat="1" applyFont="1" applyBorder="1" applyAlignment="1">
      <alignment horizontal="right" vertical="center"/>
    </xf>
    <xf numFmtId="0" fontId="7" fillId="0" borderId="0" xfId="0" applyFont="1" applyAlignment="1"/>
    <xf numFmtId="0" fontId="2" fillId="0" borderId="0" xfId="0" applyFont="1"/>
    <xf numFmtId="0" fontId="2" fillId="0" borderId="0" xfId="0" applyFont="1" applyAlignment="1">
      <alignment horizontal="justify" vertical="center" wrapText="1"/>
    </xf>
    <xf numFmtId="0" fontId="0" fillId="0" borderId="0" xfId="0" applyAlignment="1">
      <alignment horizontal="justify" vertical="center" wrapText="1"/>
    </xf>
    <xf numFmtId="0" fontId="2" fillId="0" borderId="0" xfId="0" applyFont="1" applyBorder="1" applyAlignment="1">
      <alignment horizontal="center" vertical="center" wrapText="1"/>
    </xf>
    <xf numFmtId="0" fontId="10" fillId="0" borderId="0" xfId="0" applyFont="1" applyBorder="1" applyAlignment="1">
      <alignment horizontal="justify" vertical="center" wrapText="1"/>
    </xf>
    <xf numFmtId="0" fontId="2" fillId="0" borderId="0" xfId="0" applyFont="1" applyBorder="1" applyAlignment="1">
      <alignment horizontal="justify" vertical="center" wrapText="1"/>
    </xf>
    <xf numFmtId="2" fontId="2" fillId="0" borderId="0" xfId="0" applyNumberFormat="1" applyFont="1" applyBorder="1" applyAlignment="1">
      <alignment horizontal="center" vertical="center"/>
    </xf>
    <xf numFmtId="0" fontId="0" fillId="0" borderId="0" xfId="0" applyFont="1"/>
    <xf numFmtId="0" fontId="7" fillId="0" borderId="0" xfId="0" applyFont="1" applyAlignment="1">
      <alignment horizontal="center"/>
    </xf>
    <xf numFmtId="0" fontId="5" fillId="0" borderId="0" xfId="0" applyFont="1" applyBorder="1" applyAlignment="1">
      <alignment horizontal="center"/>
    </xf>
    <xf numFmtId="0" fontId="5" fillId="0" borderId="0" xfId="0" applyFont="1" applyAlignment="1">
      <alignment horizontal="center"/>
    </xf>
    <xf numFmtId="0" fontId="5" fillId="0" borderId="0" xfId="1" applyFont="1" applyBorder="1" applyAlignment="1">
      <alignment vertical="center"/>
    </xf>
    <xf numFmtId="0" fontId="13" fillId="0" borderId="1" xfId="2" applyFont="1" applyBorder="1" applyAlignment="1">
      <alignment horizontal="justify" vertical="center" wrapText="1"/>
    </xf>
    <xf numFmtId="2" fontId="13" fillId="0" borderId="1" xfId="2" applyNumberFormat="1" applyFont="1" applyBorder="1" applyAlignment="1">
      <alignment horizontal="center" vertical="center" wrapText="1"/>
    </xf>
    <xf numFmtId="0" fontId="14" fillId="0" borderId="0" xfId="1" applyFont="1" applyBorder="1" applyAlignment="1">
      <alignment horizontal="right" vertical="center"/>
    </xf>
    <xf numFmtId="0" fontId="12" fillId="0" borderId="0" xfId="0" applyFont="1" applyAlignment="1">
      <alignment horizontal="center" vertical="center"/>
    </xf>
    <xf numFmtId="0" fontId="13" fillId="0" borderId="0" xfId="2" applyFont="1" applyBorder="1" applyAlignment="1">
      <alignment horizontal="justify" vertical="center" wrapText="1"/>
    </xf>
    <xf numFmtId="2" fontId="13" fillId="0" borderId="0" xfId="2" applyNumberFormat="1" applyFont="1" applyBorder="1" applyAlignment="1">
      <alignment horizontal="center" vertical="center" wrapText="1"/>
    </xf>
    <xf numFmtId="2" fontId="13" fillId="0" borderId="0" xfId="2" applyNumberFormat="1" applyFont="1" applyBorder="1" applyAlignment="1">
      <alignment horizontal="right" vertical="center" wrapText="1"/>
    </xf>
    <xf numFmtId="0" fontId="13" fillId="0" borderId="1" xfId="2" applyFont="1" applyBorder="1" applyAlignment="1">
      <alignment horizontal="left" vertical="center" wrapText="1"/>
    </xf>
    <xf numFmtId="0" fontId="12" fillId="0" borderId="0" xfId="0" applyFont="1" applyAlignment="1">
      <alignment horizontal="center" vertical="center"/>
    </xf>
    <xf numFmtId="0" fontId="13" fillId="0" borderId="1" xfId="4" applyFont="1" applyBorder="1" applyAlignment="1">
      <alignment horizontal="left" vertical="center" wrapText="1"/>
    </xf>
    <xf numFmtId="0" fontId="16" fillId="0" borderId="1" xfId="0" applyFont="1" applyBorder="1" applyAlignment="1">
      <alignment horizontal="center" vertical="center" wrapText="1"/>
    </xf>
    <xf numFmtId="2" fontId="16" fillId="0" borderId="1" xfId="0" applyNumberFormat="1" applyFont="1" applyBorder="1" applyAlignment="1">
      <alignment horizontal="center" vertical="center" wrapText="1"/>
    </xf>
    <xf numFmtId="0" fontId="13" fillId="0" borderId="5" xfId="1" applyFont="1" applyBorder="1" applyAlignment="1">
      <alignment horizontal="center" vertical="center" wrapText="1"/>
    </xf>
    <xf numFmtId="2" fontId="13" fillId="0" borderId="6" xfId="2" applyNumberFormat="1" applyFont="1" applyBorder="1" applyAlignment="1">
      <alignment horizontal="right" vertical="center" wrapText="1"/>
    </xf>
    <xf numFmtId="2" fontId="13" fillId="0" borderId="9" xfId="2" applyNumberFormat="1" applyFont="1" applyBorder="1" applyAlignment="1">
      <alignment horizontal="right" vertical="center" wrapText="1"/>
    </xf>
    <xf numFmtId="0" fontId="15" fillId="0" borderId="7" xfId="0" applyFont="1" applyBorder="1" applyAlignment="1">
      <alignment horizontal="right" vertical="center"/>
    </xf>
    <xf numFmtId="0" fontId="15" fillId="0" borderId="8" xfId="0" applyFont="1" applyBorder="1" applyAlignment="1">
      <alignment horizontal="right" vertical="center"/>
    </xf>
    <xf numFmtId="0" fontId="13" fillId="0" borderId="11" xfId="1" applyFont="1" applyBorder="1" applyAlignment="1">
      <alignment horizontal="center" vertical="center" wrapText="1"/>
    </xf>
    <xf numFmtId="0" fontId="15" fillId="0" borderId="12" xfId="0" applyFont="1" applyBorder="1" applyAlignment="1">
      <alignment horizontal="right" vertical="center"/>
    </xf>
    <xf numFmtId="0" fontId="17" fillId="0" borderId="0" xfId="1" applyFont="1" applyAlignment="1">
      <alignment horizontal="center" vertical="center"/>
    </xf>
    <xf numFmtId="0" fontId="12" fillId="0" borderId="0" xfId="0" applyFont="1" applyAlignment="1">
      <alignment horizontal="center" vertical="center"/>
    </xf>
    <xf numFmtId="2" fontId="2" fillId="0" borderId="1" xfId="2" applyNumberFormat="1" applyFont="1" applyBorder="1" applyAlignment="1">
      <alignment horizontal="center" vertical="center" wrapText="1"/>
    </xf>
    <xf numFmtId="2" fontId="17" fillId="0" borderId="1" xfId="2" applyNumberFormat="1" applyFont="1" applyBorder="1" applyAlignment="1">
      <alignment horizontal="center" vertical="center" wrapText="1"/>
    </xf>
    <xf numFmtId="0" fontId="18" fillId="0" borderId="2" xfId="1" applyFont="1" applyBorder="1" applyAlignment="1">
      <alignment horizontal="center" vertical="center" wrapText="1"/>
    </xf>
    <xf numFmtId="0" fontId="18" fillId="0" borderId="10" xfId="1" applyFont="1" applyBorder="1" applyAlignment="1">
      <alignment horizontal="center" vertical="center" wrapText="1"/>
    </xf>
    <xf numFmtId="0" fontId="18" fillId="0" borderId="3" xfId="2" applyFont="1" applyBorder="1" applyAlignment="1">
      <alignment horizontal="center" vertical="center" wrapText="1"/>
    </xf>
    <xf numFmtId="2" fontId="18" fillId="0" borderId="3" xfId="2" applyNumberFormat="1" applyFont="1" applyBorder="1" applyAlignment="1">
      <alignment horizontal="center" vertical="center" wrapText="1"/>
    </xf>
    <xf numFmtId="0" fontId="18" fillId="0" borderId="4" xfId="2" applyFont="1" applyBorder="1" applyAlignment="1">
      <alignment horizontal="center" vertical="center" wrapText="1"/>
    </xf>
    <xf numFmtId="0" fontId="2" fillId="0" borderId="5"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 xfId="2" applyFont="1" applyBorder="1" applyAlignment="1">
      <alignment horizontal="justify" vertical="center" wrapText="1"/>
    </xf>
    <xf numFmtId="2" fontId="2" fillId="0" borderId="6" xfId="2" applyNumberFormat="1" applyFont="1" applyBorder="1" applyAlignment="1">
      <alignment horizontal="right" vertical="center" wrapText="1"/>
    </xf>
    <xf numFmtId="164" fontId="2" fillId="0" borderId="1" xfId="2" applyNumberFormat="1" applyFont="1" applyBorder="1" applyAlignment="1">
      <alignment horizontal="center" vertical="center" wrapText="1"/>
    </xf>
    <xf numFmtId="0" fontId="17" fillId="0" borderId="5"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1" xfId="2" applyFont="1" applyBorder="1" applyAlignment="1">
      <alignment horizontal="justify" vertical="center" wrapText="1"/>
    </xf>
    <xf numFmtId="2" fontId="17" fillId="0" borderId="6" xfId="2" applyNumberFormat="1" applyFont="1" applyBorder="1" applyAlignment="1">
      <alignment horizontal="right" vertical="center" wrapText="1"/>
    </xf>
    <xf numFmtId="0" fontId="13" fillId="0" borderId="0" xfId="2" applyFont="1" applyBorder="1" applyAlignment="1">
      <alignment horizontal="center" vertical="center" wrapText="1"/>
    </xf>
    <xf numFmtId="165" fontId="13" fillId="0" borderId="0" xfId="2" applyNumberFormat="1" applyFont="1" applyBorder="1" applyAlignment="1">
      <alignment horizontal="right" vertical="center" wrapText="1"/>
    </xf>
    <xf numFmtId="0" fontId="12" fillId="0" borderId="0" xfId="0" applyFont="1" applyAlignment="1">
      <alignment horizontal="center" vertical="center"/>
    </xf>
    <xf numFmtId="0" fontId="13" fillId="0" borderId="0" xfId="2" applyFont="1" applyBorder="1" applyAlignment="1">
      <alignment horizontal="center" vertical="center" wrapText="1"/>
    </xf>
    <xf numFmtId="0" fontId="19" fillId="0" borderId="11" xfId="1" applyFont="1" applyBorder="1" applyAlignment="1">
      <alignment horizontal="center" vertical="center" wrapText="1"/>
    </xf>
    <xf numFmtId="0" fontId="19" fillId="0" borderId="1" xfId="2" applyFont="1" applyBorder="1" applyAlignment="1">
      <alignment horizontal="justify" vertical="center" wrapText="1"/>
    </xf>
    <xf numFmtId="0" fontId="20" fillId="0" borderId="0" xfId="0" applyFont="1"/>
    <xf numFmtId="0" fontId="19" fillId="0" borderId="5" xfId="1" applyFont="1" applyBorder="1" applyAlignment="1">
      <alignment horizontal="center" vertical="center" wrapText="1"/>
    </xf>
    <xf numFmtId="0" fontId="2" fillId="2" borderId="5"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9" fillId="2" borderId="1" xfId="2" applyFont="1" applyFill="1" applyBorder="1" applyAlignment="1">
      <alignment horizontal="justify" vertical="center" wrapText="1"/>
    </xf>
    <xf numFmtId="2" fontId="2" fillId="2" borderId="1" xfId="2" applyNumberFormat="1" applyFont="1" applyFill="1" applyBorder="1" applyAlignment="1">
      <alignment horizontal="center" vertical="center" wrapText="1"/>
    </xf>
    <xf numFmtId="2" fontId="2" fillId="2" borderId="6" xfId="2" applyNumberFormat="1" applyFont="1" applyFill="1" applyBorder="1" applyAlignment="1">
      <alignment horizontal="right" vertical="center" wrapText="1"/>
    </xf>
    <xf numFmtId="0" fontId="0" fillId="2" borderId="0" xfId="0" applyFill="1"/>
    <xf numFmtId="2" fontId="2" fillId="0" borderId="9" xfId="2" applyNumberFormat="1" applyFont="1" applyBorder="1" applyAlignment="1">
      <alignment horizontal="right" vertical="center" wrapText="1"/>
    </xf>
    <xf numFmtId="0" fontId="15" fillId="0" borderId="7" xfId="0" applyFont="1" applyBorder="1" applyAlignment="1">
      <alignment horizontal="right" vertical="center"/>
    </xf>
    <xf numFmtId="0" fontId="15" fillId="0" borderId="12" xfId="0" applyFont="1" applyBorder="1" applyAlignment="1">
      <alignment horizontal="right" vertical="center"/>
    </xf>
    <xf numFmtId="0" fontId="15" fillId="0" borderId="8" xfId="0" applyFont="1" applyBorder="1" applyAlignment="1">
      <alignment horizontal="right" vertical="center"/>
    </xf>
    <xf numFmtId="0" fontId="2" fillId="2" borderId="11" xfId="1" applyFont="1" applyFill="1" applyBorder="1" applyAlignment="1">
      <alignment horizontal="center" vertical="center" wrapText="1"/>
    </xf>
    <xf numFmtId="0" fontId="2" fillId="2" borderId="1" xfId="2" applyFont="1" applyFill="1" applyBorder="1" applyAlignment="1">
      <alignment horizontal="justify" vertical="center" wrapText="1"/>
    </xf>
    <xf numFmtId="0" fontId="2" fillId="0" borderId="0" xfId="1" applyFont="1" applyBorder="1" applyAlignment="1">
      <alignment horizontal="center" vertical="center" wrapText="1"/>
    </xf>
    <xf numFmtId="0" fontId="19" fillId="0" borderId="0" xfId="1" applyFont="1" applyBorder="1" applyAlignment="1">
      <alignment horizontal="center" vertical="center" wrapText="1"/>
    </xf>
    <xf numFmtId="0" fontId="19" fillId="0" borderId="0" xfId="2" applyFont="1" applyBorder="1" applyAlignment="1">
      <alignment horizontal="justify" vertical="center" wrapText="1"/>
    </xf>
    <xf numFmtId="2" fontId="2" fillId="0" borderId="0" xfId="2" applyNumberFormat="1" applyFont="1" applyBorder="1" applyAlignment="1">
      <alignment horizontal="center" vertical="center" wrapText="1"/>
    </xf>
    <xf numFmtId="2" fontId="2" fillId="0" borderId="0" xfId="2" applyNumberFormat="1" applyFont="1" applyBorder="1" applyAlignment="1">
      <alignment horizontal="right" vertical="center" wrapText="1"/>
    </xf>
    <xf numFmtId="0" fontId="2" fillId="0" borderId="13" xfId="1" applyFont="1" applyBorder="1" applyAlignment="1">
      <alignment horizontal="center" vertical="center" wrapText="1"/>
    </xf>
    <xf numFmtId="0" fontId="19" fillId="0" borderId="14" xfId="1" applyFont="1" applyBorder="1" applyAlignment="1">
      <alignment horizontal="center" vertical="center" wrapText="1"/>
    </xf>
    <xf numFmtId="0" fontId="19" fillId="0" borderId="15" xfId="2" applyFont="1" applyBorder="1" applyAlignment="1">
      <alignment horizontal="justify" vertical="center" wrapText="1"/>
    </xf>
    <xf numFmtId="2" fontId="2" fillId="0" borderId="15" xfId="2" applyNumberFormat="1" applyFont="1" applyBorder="1" applyAlignment="1">
      <alignment horizontal="center" vertical="center" wrapText="1"/>
    </xf>
    <xf numFmtId="2" fontId="2" fillId="0" borderId="16" xfId="2" applyNumberFormat="1" applyFont="1" applyBorder="1" applyAlignment="1">
      <alignment horizontal="right" vertical="center" wrapText="1"/>
    </xf>
    <xf numFmtId="164" fontId="2" fillId="0" borderId="0" xfId="2" applyNumberFormat="1" applyFont="1" applyBorder="1" applyAlignment="1">
      <alignment horizontal="center" vertical="center" wrapText="1"/>
    </xf>
    <xf numFmtId="0" fontId="2" fillId="2" borderId="0" xfId="1" applyFont="1" applyFill="1" applyBorder="1" applyAlignment="1">
      <alignment horizontal="center" vertical="center" wrapText="1"/>
    </xf>
    <xf numFmtId="0" fontId="19" fillId="2" borderId="0" xfId="1" applyFont="1" applyFill="1" applyBorder="1" applyAlignment="1">
      <alignment horizontal="center" vertical="center" wrapText="1"/>
    </xf>
    <xf numFmtId="0" fontId="19" fillId="2" borderId="0" xfId="2" applyFont="1" applyFill="1" applyBorder="1" applyAlignment="1">
      <alignment horizontal="justify" vertical="center" wrapText="1"/>
    </xf>
    <xf numFmtId="2" fontId="2" fillId="2" borderId="0" xfId="2" applyNumberFormat="1" applyFont="1" applyFill="1" applyBorder="1" applyAlignment="1">
      <alignment horizontal="center" vertical="center" wrapText="1"/>
    </xf>
    <xf numFmtId="2" fontId="2" fillId="2" borderId="0" xfId="2" applyNumberFormat="1" applyFont="1" applyFill="1" applyBorder="1" applyAlignment="1">
      <alignment horizontal="right" vertical="center" wrapText="1"/>
    </xf>
    <xf numFmtId="0" fontId="13" fillId="0" borderId="0" xfId="1" applyFont="1" applyBorder="1" applyAlignment="1">
      <alignment horizontal="center" vertical="center" wrapText="1"/>
    </xf>
    <xf numFmtId="0" fontId="13" fillId="0" borderId="0" xfId="2" applyFont="1" applyBorder="1" applyAlignment="1">
      <alignment horizontal="left" vertical="center" wrapText="1"/>
    </xf>
    <xf numFmtId="0" fontId="13" fillId="0" borderId="0" xfId="4" applyFont="1" applyBorder="1" applyAlignment="1">
      <alignment horizontal="left" vertical="center" wrapText="1"/>
    </xf>
    <xf numFmtId="0" fontId="16" fillId="0" borderId="0" xfId="0" applyFont="1" applyBorder="1" applyAlignment="1">
      <alignment horizontal="center" vertical="center" wrapText="1"/>
    </xf>
    <xf numFmtId="2" fontId="16" fillId="0" borderId="0" xfId="0" applyNumberFormat="1" applyFont="1" applyBorder="1" applyAlignment="1">
      <alignment horizontal="center" vertical="center" wrapText="1"/>
    </xf>
    <xf numFmtId="0" fontId="0" fillId="0" borderId="0" xfId="0" applyBorder="1"/>
    <xf numFmtId="0" fontId="12" fillId="0" borderId="0" xfId="0" applyFont="1" applyAlignment="1">
      <alignment vertical="center"/>
    </xf>
    <xf numFmtId="0" fontId="18" fillId="0" borderId="0" xfId="0" applyFont="1" applyBorder="1" applyAlignment="1">
      <alignment horizontal="right" vertical="center"/>
    </xf>
    <xf numFmtId="0" fontId="15" fillId="0" borderId="0" xfId="0" applyFont="1" applyBorder="1" applyAlignment="1">
      <alignment horizontal="right" vertical="center"/>
    </xf>
    <xf numFmtId="0" fontId="2" fillId="3" borderId="5" xfId="1" applyFont="1" applyFill="1" applyBorder="1" applyAlignment="1">
      <alignment horizontal="center" vertical="center" wrapText="1"/>
    </xf>
    <xf numFmtId="2" fontId="2" fillId="3" borderId="1" xfId="2" applyNumberFormat="1" applyFont="1" applyFill="1" applyBorder="1" applyAlignment="1">
      <alignment horizontal="center" vertical="center" wrapText="1"/>
    </xf>
    <xf numFmtId="2" fontId="2" fillId="3" borderId="6" xfId="2" applyNumberFormat="1" applyFont="1" applyFill="1" applyBorder="1" applyAlignment="1">
      <alignment horizontal="right" vertical="center" wrapText="1"/>
    </xf>
    <xf numFmtId="0" fontId="14" fillId="0" borderId="0" xfId="1" applyFont="1" applyBorder="1" applyAlignment="1">
      <alignment vertical="center"/>
    </xf>
    <xf numFmtId="0" fontId="0" fillId="3" borderId="0" xfId="0" applyFill="1"/>
    <xf numFmtId="0" fontId="18" fillId="0" borderId="1" xfId="1" applyFont="1" applyBorder="1" applyAlignment="1">
      <alignment horizontal="center" vertical="center" wrapText="1"/>
    </xf>
    <xf numFmtId="0" fontId="18" fillId="0" borderId="1" xfId="2" applyFont="1" applyBorder="1" applyAlignment="1">
      <alignment horizontal="center" vertical="center" wrapText="1"/>
    </xf>
    <xf numFmtId="2" fontId="18" fillId="0" borderId="1" xfId="2" applyNumberFormat="1" applyFont="1" applyBorder="1" applyAlignment="1">
      <alignment horizontal="center" vertical="center" wrapText="1"/>
    </xf>
    <xf numFmtId="0" fontId="19" fillId="0" borderId="1" xfId="2" applyFont="1" applyBorder="1" applyAlignment="1">
      <alignment horizontal="center" vertical="center" wrapText="1"/>
    </xf>
    <xf numFmtId="2" fontId="19" fillId="0" borderId="1" xfId="2" applyNumberFormat="1" applyFont="1" applyBorder="1" applyAlignment="1">
      <alignment horizontal="right" vertical="center" wrapText="1"/>
    </xf>
    <xf numFmtId="0" fontId="19" fillId="0" borderId="1" xfId="1" applyFont="1" applyBorder="1" applyAlignment="1">
      <alignment horizontal="center" vertical="center" wrapText="1"/>
    </xf>
    <xf numFmtId="0" fontId="19" fillId="0" borderId="1" xfId="2" applyFont="1" applyBorder="1" applyAlignment="1">
      <alignment horizontal="left" vertical="center" wrapText="1"/>
    </xf>
    <xf numFmtId="2" fontId="19" fillId="0" borderId="1" xfId="2" applyNumberFormat="1" applyFont="1" applyBorder="1" applyAlignment="1">
      <alignment horizontal="center" vertical="center" wrapText="1"/>
    </xf>
    <xf numFmtId="0" fontId="2" fillId="3" borderId="11" xfId="1" applyFont="1" applyFill="1" applyBorder="1" applyAlignment="1">
      <alignment horizontal="center" vertical="center" wrapText="1"/>
    </xf>
    <xf numFmtId="0" fontId="2" fillId="3" borderId="1" xfId="2" applyFont="1" applyFill="1" applyBorder="1" applyAlignment="1">
      <alignment horizontal="justify" vertical="center" wrapText="1"/>
    </xf>
    <xf numFmtId="2" fontId="13" fillId="0" borderId="18" xfId="2" applyNumberFormat="1" applyFont="1" applyBorder="1" applyAlignment="1">
      <alignment horizontal="right" vertical="center" wrapText="1"/>
    </xf>
    <xf numFmtId="165" fontId="13" fillId="0" borderId="1" xfId="2" applyNumberFormat="1" applyFont="1" applyBorder="1" applyAlignment="1">
      <alignment horizontal="right" vertical="center" wrapText="1"/>
    </xf>
    <xf numFmtId="0" fontId="21" fillId="0" borderId="1" xfId="1" applyFont="1" applyBorder="1" applyAlignment="1">
      <alignment horizontal="right" vertical="center"/>
    </xf>
    <xf numFmtId="4" fontId="21" fillId="0" borderId="1" xfId="1" applyNumberFormat="1" applyFont="1" applyBorder="1" applyAlignment="1">
      <alignment vertical="center"/>
    </xf>
    <xf numFmtId="164" fontId="19" fillId="0" borderId="1" xfId="2" applyNumberFormat="1" applyFont="1" applyBorder="1" applyAlignment="1">
      <alignment horizontal="center" vertical="center" wrapText="1"/>
    </xf>
    <xf numFmtId="0" fontId="22" fillId="0" borderId="1" xfId="2" applyFont="1" applyBorder="1" applyAlignment="1">
      <alignment horizontal="justify" vertical="center" wrapText="1"/>
    </xf>
    <xf numFmtId="2" fontId="22" fillId="0" borderId="1" xfId="2" applyNumberFormat="1" applyFont="1" applyBorder="1" applyAlignment="1">
      <alignment horizontal="center" vertical="center" wrapText="1"/>
    </xf>
    <xf numFmtId="0" fontId="19" fillId="0" borderId="1" xfId="4" applyFont="1" applyBorder="1" applyAlignment="1">
      <alignment horizontal="left" vertical="center" wrapText="1"/>
    </xf>
    <xf numFmtId="0" fontId="23" fillId="0" borderId="1" xfId="0" applyFont="1" applyBorder="1" applyAlignment="1">
      <alignment horizontal="center" vertical="center" wrapText="1"/>
    </xf>
    <xf numFmtId="2" fontId="23" fillId="0" borderId="1" xfId="0" applyNumberFormat="1" applyFont="1" applyBorder="1" applyAlignment="1">
      <alignment horizontal="center" vertical="center" wrapText="1"/>
    </xf>
    <xf numFmtId="0" fontId="19" fillId="0" borderId="1" xfId="0" applyFont="1" applyBorder="1" applyAlignment="1">
      <alignment vertical="center"/>
    </xf>
    <xf numFmtId="0" fontId="19" fillId="0" borderId="1" xfId="1" applyFont="1" applyBorder="1" applyAlignment="1">
      <alignment horizontal="right" vertical="center"/>
    </xf>
    <xf numFmtId="0" fontId="22" fillId="0" borderId="1" xfId="1" applyFont="1" applyBorder="1" applyAlignment="1">
      <alignment horizontal="center" vertical="center" wrapText="1"/>
    </xf>
    <xf numFmtId="2" fontId="22" fillId="0" borderId="1" xfId="2" applyNumberFormat="1" applyFont="1" applyBorder="1" applyAlignment="1">
      <alignment horizontal="right" vertical="center" wrapText="1"/>
    </xf>
    <xf numFmtId="0" fontId="21" fillId="0" borderId="1" xfId="0" applyFont="1" applyBorder="1" applyAlignment="1">
      <alignment horizontal="center"/>
    </xf>
    <xf numFmtId="0" fontId="21" fillId="0" borderId="1" xfId="0" applyFont="1" applyBorder="1" applyAlignment="1">
      <alignment horizontal="center" vertical="center"/>
    </xf>
    <xf numFmtId="0" fontId="21" fillId="0" borderId="1" xfId="1" applyFont="1" applyBorder="1" applyAlignment="1">
      <alignment horizontal="center" vertical="center"/>
    </xf>
    <xf numFmtId="4" fontId="21" fillId="0" borderId="1" xfId="1" applyNumberFormat="1" applyFont="1" applyBorder="1" applyAlignment="1">
      <alignment horizontal="center" vertical="center"/>
    </xf>
    <xf numFmtId="0" fontId="19" fillId="0" borderId="1" xfId="1" applyFont="1" applyBorder="1" applyAlignment="1">
      <alignment horizontal="righ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1" fontId="5" fillId="0" borderId="1" xfId="1" applyNumberFormat="1" applyFont="1" applyBorder="1" applyAlignment="1">
      <alignment horizontal="center" vertical="center"/>
    </xf>
    <xf numFmtId="1" fontId="0" fillId="0" borderId="0" xfId="0" applyNumberFormat="1"/>
    <xf numFmtId="2" fontId="26" fillId="0" borderId="1" xfId="2" applyNumberFormat="1" applyFont="1" applyBorder="1" applyAlignment="1">
      <alignment horizontal="center" vertical="center" wrapText="1"/>
    </xf>
    <xf numFmtId="0" fontId="28" fillId="0" borderId="0" xfId="0" applyFont="1"/>
    <xf numFmtId="2" fontId="29" fillId="0" borderId="1" xfId="2" applyNumberFormat="1" applyFont="1" applyBorder="1" applyAlignment="1">
      <alignment horizontal="center" vertical="center" wrapText="1"/>
    </xf>
    <xf numFmtId="0" fontId="30" fillId="0" borderId="0" xfId="0" applyFont="1"/>
    <xf numFmtId="0" fontId="0" fillId="4" borderId="0" xfId="0" applyFill="1"/>
    <xf numFmtId="1" fontId="29" fillId="0" borderId="1" xfId="2" applyNumberFormat="1" applyFont="1" applyBorder="1" applyAlignment="1">
      <alignment horizontal="center" vertical="center" wrapText="1"/>
    </xf>
    <xf numFmtId="4" fontId="26" fillId="0" borderId="0" xfId="2" applyNumberFormat="1" applyFont="1" applyBorder="1" applyAlignment="1">
      <alignment horizontal="center" vertical="center" wrapText="1"/>
    </xf>
    <xf numFmtId="2" fontId="29" fillId="0" borderId="1" xfId="2" applyNumberFormat="1" applyFont="1" applyBorder="1" applyAlignment="1">
      <alignment horizontal="left" vertical="center" wrapText="1"/>
    </xf>
    <xf numFmtId="2" fontId="33" fillId="5" borderId="1" xfId="0" applyNumberFormat="1" applyFont="1" applyFill="1" applyBorder="1" applyAlignment="1">
      <alignment vertical="center"/>
    </xf>
    <xf numFmtId="0" fontId="0" fillId="6" borderId="0" xfId="0" applyFill="1"/>
    <xf numFmtId="0" fontId="27" fillId="0" borderId="1" xfId="2" applyFont="1" applyBorder="1" applyAlignment="1">
      <alignment horizontal="center" vertical="center" wrapText="1"/>
    </xf>
    <xf numFmtId="1" fontId="27" fillId="0" borderId="1" xfId="1" applyNumberFormat="1" applyFont="1" applyBorder="1" applyAlignment="1">
      <alignment horizontal="center" vertical="center" wrapText="1"/>
    </xf>
    <xf numFmtId="0" fontId="27" fillId="0" borderId="1" xfId="2" applyFont="1" applyBorder="1" applyAlignment="1">
      <alignment vertical="center" wrapText="1"/>
    </xf>
    <xf numFmtId="0" fontId="27" fillId="0" borderId="1" xfId="2" applyFont="1" applyBorder="1" applyAlignment="1">
      <alignment horizontal="center" vertical="center" wrapText="1" readingOrder="1"/>
    </xf>
    <xf numFmtId="2" fontId="27" fillId="0" borderId="1" xfId="2" applyNumberFormat="1" applyFont="1" applyBorder="1" applyAlignment="1">
      <alignment horizontal="center" vertical="center" wrapText="1"/>
    </xf>
    <xf numFmtId="2" fontId="24" fillId="0" borderId="1" xfId="2" applyNumberFormat="1" applyFont="1" applyBorder="1" applyAlignment="1">
      <alignment horizontal="center" vertical="center" wrapText="1"/>
    </xf>
    <xf numFmtId="0" fontId="2" fillId="0" borderId="1" xfId="1" applyFont="1" applyBorder="1" applyAlignment="1">
      <alignment horizontal="center" vertical="center"/>
    </xf>
    <xf numFmtId="0" fontId="5" fillId="0" borderId="0" xfId="1" applyFont="1" applyBorder="1" applyAlignment="1">
      <alignment horizontal="center" vertical="center"/>
    </xf>
    <xf numFmtId="0" fontId="12"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left" vertical="center" wrapText="1"/>
    </xf>
    <xf numFmtId="0" fontId="5" fillId="0" borderId="17" xfId="1" applyFont="1" applyBorder="1" applyAlignment="1">
      <alignment horizontal="center" vertical="center" wrapText="1"/>
    </xf>
    <xf numFmtId="0" fontId="14" fillId="0" borderId="0" xfId="1" applyFont="1" applyBorder="1" applyAlignment="1">
      <alignment horizontal="center" vertical="center"/>
    </xf>
    <xf numFmtId="0" fontId="13" fillId="0" borderId="0" xfId="2" applyFont="1" applyBorder="1" applyAlignment="1">
      <alignment horizontal="center" vertical="center" wrapText="1"/>
    </xf>
    <xf numFmtId="0" fontId="18" fillId="0" borderId="7" xfId="0" applyFont="1" applyBorder="1" applyAlignment="1">
      <alignment horizontal="right" vertical="center"/>
    </xf>
    <xf numFmtId="0" fontId="15" fillId="0" borderId="12" xfId="0" applyFont="1" applyBorder="1" applyAlignment="1">
      <alignment horizontal="right" vertical="center"/>
    </xf>
    <xf numFmtId="0" fontId="15" fillId="0" borderId="8" xfId="0" applyFont="1" applyBorder="1" applyAlignment="1">
      <alignment horizontal="right" vertical="center"/>
    </xf>
    <xf numFmtId="0" fontId="15" fillId="0" borderId="7" xfId="0" applyFont="1" applyBorder="1" applyAlignment="1">
      <alignment horizontal="right" vertical="center"/>
    </xf>
    <xf numFmtId="0" fontId="34" fillId="0" borderId="20" xfId="0" applyFont="1" applyBorder="1" applyAlignment="1">
      <alignment horizontal="center" vertical="top" wrapText="1"/>
    </xf>
    <xf numFmtId="0" fontId="34" fillId="0" borderId="17" xfId="0" applyFont="1" applyBorder="1" applyAlignment="1">
      <alignment horizontal="center" vertical="top" wrapText="1"/>
    </xf>
    <xf numFmtId="0" fontId="34" fillId="0" borderId="23" xfId="0" applyFont="1" applyBorder="1" applyAlignment="1">
      <alignment horizontal="center" vertical="top" wrapText="1"/>
    </xf>
    <xf numFmtId="0" fontId="31" fillId="4" borderId="1" xfId="0" applyFont="1" applyFill="1" applyBorder="1" applyAlignment="1">
      <alignment horizontal="center" vertical="center"/>
    </xf>
    <xf numFmtId="0" fontId="32" fillId="5" borderId="21" xfId="0" applyFont="1" applyFill="1" applyBorder="1" applyAlignment="1">
      <alignment horizontal="center" vertical="center"/>
    </xf>
    <xf numFmtId="0" fontId="32" fillId="5" borderId="22" xfId="0" applyFont="1" applyFill="1" applyBorder="1" applyAlignment="1">
      <alignment horizontal="center" vertical="center"/>
    </xf>
    <xf numFmtId="0" fontId="32" fillId="5" borderId="11" xfId="0" applyFont="1" applyFill="1" applyBorder="1" applyAlignment="1">
      <alignment horizontal="center" vertical="center"/>
    </xf>
    <xf numFmtId="0" fontId="25" fillId="4" borderId="19" xfId="1" applyFont="1" applyFill="1" applyBorder="1" applyAlignment="1">
      <alignment horizontal="left" vertical="center" wrapText="1"/>
    </xf>
    <xf numFmtId="1" fontId="25" fillId="6" borderId="21" xfId="2" applyNumberFormat="1" applyFont="1" applyFill="1" applyBorder="1" applyAlignment="1">
      <alignment horizontal="left" vertical="center" wrapText="1"/>
    </xf>
    <xf numFmtId="1" fontId="25" fillId="6" borderId="22" xfId="2" applyNumberFormat="1" applyFont="1" applyFill="1" applyBorder="1" applyAlignment="1">
      <alignment horizontal="left" vertical="center" wrapText="1"/>
    </xf>
    <xf numFmtId="1" fontId="25" fillId="6" borderId="11" xfId="2" applyNumberFormat="1" applyFont="1" applyFill="1" applyBorder="1" applyAlignment="1">
      <alignment horizontal="left" vertical="center" wrapText="1"/>
    </xf>
  </cellXfs>
  <cellStyles count="6">
    <cellStyle name="Normal" xfId="0" builtinId="0"/>
    <cellStyle name="Normal 2 2" xfId="3"/>
    <cellStyle name="Normal 3" xfId="4"/>
    <cellStyle name="Normal_Est yapral" xfId="2"/>
    <cellStyle name="Normal_Y Junction Miyapur 31.03.2012" xfId="1"/>
    <cellStyle name="Style 1"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rgb="FFFF0000"/>
  </sheetPr>
  <dimension ref="A1:L122"/>
  <sheetViews>
    <sheetView view="pageBreakPreview" zoomScale="85" zoomScaleSheetLayoutView="85" workbookViewId="0">
      <selection activeCell="B18" sqref="B18"/>
    </sheetView>
  </sheetViews>
  <sheetFormatPr defaultRowHeight="15.75"/>
  <cols>
    <col min="1" max="1" width="6.28515625" style="24" customWidth="1"/>
    <col min="2" max="2" width="13.5703125" style="24" customWidth="1"/>
    <col min="3" max="3" width="64.42578125" style="19" customWidth="1"/>
    <col min="4" max="4" width="9.5703125" customWidth="1"/>
    <col min="5" max="5" width="12.5703125" style="1" customWidth="1"/>
    <col min="6" max="6" width="11.42578125" style="19" customWidth="1"/>
    <col min="7" max="7" width="15.5703125" customWidth="1"/>
    <col min="8" max="8" width="5.7109375" customWidth="1"/>
    <col min="9" max="9" width="9.140625" hidden="1" customWidth="1"/>
    <col min="11" max="11" width="9.140625" customWidth="1"/>
    <col min="12" max="12" width="9.140625" hidden="1" customWidth="1"/>
  </cols>
  <sheetData>
    <row r="1" spans="1:7" ht="27.75" customHeight="1">
      <c r="A1" s="167" t="s">
        <v>43</v>
      </c>
      <c r="B1" s="167"/>
      <c r="C1" s="167"/>
      <c r="D1" s="167"/>
      <c r="E1" s="167"/>
      <c r="F1" s="167"/>
      <c r="G1" s="167"/>
    </row>
    <row r="2" spans="1:7" ht="2.25" customHeight="1">
      <c r="A2" s="32"/>
      <c r="B2" s="37"/>
      <c r="C2" s="32"/>
      <c r="D2" s="32"/>
      <c r="E2" s="32"/>
      <c r="F2" s="32"/>
      <c r="G2" s="32"/>
    </row>
    <row r="3" spans="1:7" s="1" customFormat="1" ht="73.5" customHeight="1">
      <c r="A3" s="168" t="s">
        <v>52</v>
      </c>
      <c r="B3" s="169"/>
      <c r="C3" s="169"/>
      <c r="D3" s="169"/>
      <c r="E3" s="169"/>
      <c r="F3" s="169"/>
      <c r="G3" s="169"/>
    </row>
    <row r="4" spans="1:7" s="1" customFormat="1" ht="2.25" customHeight="1">
      <c r="A4" s="22"/>
      <c r="B4" s="22"/>
      <c r="C4" s="22"/>
      <c r="D4" s="22"/>
      <c r="E4" s="22"/>
      <c r="F4" s="22"/>
      <c r="G4" s="22"/>
    </row>
    <row r="5" spans="1:7" s="2" customFormat="1" ht="33" customHeight="1">
      <c r="A5" s="116" t="s">
        <v>0</v>
      </c>
      <c r="B5" s="116"/>
      <c r="C5" s="117" t="s">
        <v>6</v>
      </c>
      <c r="D5" s="117" t="s">
        <v>7</v>
      </c>
      <c r="E5" s="118" t="s">
        <v>10</v>
      </c>
      <c r="F5" s="118" t="s">
        <v>8</v>
      </c>
      <c r="G5" s="117" t="s">
        <v>9</v>
      </c>
    </row>
    <row r="6" spans="1:7" s="2" customFormat="1" ht="63" customHeight="1">
      <c r="A6" s="121">
        <v>1</v>
      </c>
      <c r="B6" s="121" t="s">
        <v>15</v>
      </c>
      <c r="C6" s="71" t="s">
        <v>36</v>
      </c>
      <c r="D6" s="123">
        <v>5</v>
      </c>
      <c r="E6" s="123">
        <v>2535</v>
      </c>
      <c r="F6" s="123" t="s">
        <v>2</v>
      </c>
      <c r="G6" s="120">
        <f t="shared" ref="G6:G24" si="0">E6*D6</f>
        <v>12675</v>
      </c>
    </row>
    <row r="7" spans="1:7" s="2" customFormat="1" ht="17.25" customHeight="1">
      <c r="A7" s="121">
        <v>2</v>
      </c>
      <c r="B7" s="121" t="s">
        <v>16</v>
      </c>
      <c r="C7" s="71" t="s">
        <v>37</v>
      </c>
      <c r="D7" s="123">
        <v>40</v>
      </c>
      <c r="E7" s="123">
        <v>84</v>
      </c>
      <c r="F7" s="123" t="s">
        <v>1</v>
      </c>
      <c r="G7" s="120">
        <f t="shared" si="0"/>
        <v>3360</v>
      </c>
    </row>
    <row r="8" spans="1:7" s="2" customFormat="1" ht="30.75" customHeight="1">
      <c r="A8" s="121">
        <v>3</v>
      </c>
      <c r="B8" s="121" t="s">
        <v>17</v>
      </c>
      <c r="C8" s="71" t="s">
        <v>38</v>
      </c>
      <c r="D8" s="123">
        <v>5</v>
      </c>
      <c r="E8" s="123">
        <v>522</v>
      </c>
      <c r="F8" s="123" t="s">
        <v>2</v>
      </c>
      <c r="G8" s="120">
        <f t="shared" si="0"/>
        <v>2610</v>
      </c>
    </row>
    <row r="9" spans="1:7" s="2" customFormat="1">
      <c r="A9" s="121">
        <v>4</v>
      </c>
      <c r="B9" s="121" t="s">
        <v>18</v>
      </c>
      <c r="C9" s="71" t="s">
        <v>39</v>
      </c>
      <c r="D9" s="123">
        <v>0.5</v>
      </c>
      <c r="E9" s="123">
        <v>35700</v>
      </c>
      <c r="F9" s="123" t="s">
        <v>5</v>
      </c>
      <c r="G9" s="120">
        <f t="shared" si="0"/>
        <v>17850</v>
      </c>
    </row>
    <row r="10" spans="1:7" s="2" customFormat="1" ht="45">
      <c r="A10" s="121">
        <v>5</v>
      </c>
      <c r="B10" s="121" t="s">
        <v>19</v>
      </c>
      <c r="C10" s="71" t="s">
        <v>40</v>
      </c>
      <c r="D10" s="123">
        <v>4</v>
      </c>
      <c r="E10" s="123">
        <v>950</v>
      </c>
      <c r="F10" s="123" t="s">
        <v>14</v>
      </c>
      <c r="G10" s="120">
        <f t="shared" si="0"/>
        <v>3800</v>
      </c>
    </row>
    <row r="11" spans="1:7" s="2" customFormat="1" ht="18.75" customHeight="1">
      <c r="A11" s="121">
        <v>6</v>
      </c>
      <c r="B11" s="121" t="s">
        <v>20</v>
      </c>
      <c r="C11" s="71" t="s">
        <v>41</v>
      </c>
      <c r="D11" s="123">
        <v>4</v>
      </c>
      <c r="E11" s="123">
        <v>800</v>
      </c>
      <c r="F11" s="123" t="s">
        <v>2</v>
      </c>
      <c r="G11" s="120">
        <f t="shared" si="0"/>
        <v>3200</v>
      </c>
    </row>
    <row r="12" spans="1:7" s="2" customFormat="1" ht="32.25" customHeight="1">
      <c r="A12" s="121">
        <v>7</v>
      </c>
      <c r="B12" s="121" t="s">
        <v>21</v>
      </c>
      <c r="C12" s="71" t="s">
        <v>42</v>
      </c>
      <c r="D12" s="123">
        <v>2</v>
      </c>
      <c r="E12" s="123">
        <v>2124</v>
      </c>
      <c r="F12" s="123" t="s">
        <v>2</v>
      </c>
      <c r="G12" s="120">
        <f t="shared" si="0"/>
        <v>4248</v>
      </c>
    </row>
    <row r="13" spans="1:7" s="2" customFormat="1" ht="30.75" customHeight="1">
      <c r="A13" s="121">
        <v>8</v>
      </c>
      <c r="B13" s="121" t="s">
        <v>22</v>
      </c>
      <c r="C13" s="71" t="s">
        <v>44</v>
      </c>
      <c r="D13" s="123">
        <v>3.24</v>
      </c>
      <c r="E13" s="123">
        <v>5160</v>
      </c>
      <c r="F13" s="123" t="s">
        <v>3</v>
      </c>
      <c r="G13" s="120">
        <f t="shared" si="0"/>
        <v>16718.400000000001</v>
      </c>
    </row>
    <row r="14" spans="1:7" s="2" customFormat="1" ht="36.75" customHeight="1">
      <c r="A14" s="121">
        <v>9</v>
      </c>
      <c r="B14" s="121" t="s">
        <v>23</v>
      </c>
      <c r="C14" s="71" t="s">
        <v>45</v>
      </c>
      <c r="D14" s="123">
        <v>25</v>
      </c>
      <c r="E14" s="123">
        <v>73</v>
      </c>
      <c r="F14" s="123" t="s">
        <v>1</v>
      </c>
      <c r="G14" s="120">
        <f t="shared" si="0"/>
        <v>1825</v>
      </c>
    </row>
    <row r="15" spans="1:7" s="2" customFormat="1" ht="45">
      <c r="A15" s="121">
        <v>10</v>
      </c>
      <c r="B15" s="121" t="s">
        <v>24</v>
      </c>
      <c r="C15" s="71" t="s">
        <v>64</v>
      </c>
      <c r="D15" s="123">
        <v>1</v>
      </c>
      <c r="E15" s="123">
        <v>1598</v>
      </c>
      <c r="F15" s="123" t="s">
        <v>2</v>
      </c>
      <c r="G15" s="120">
        <f t="shared" si="0"/>
        <v>1598</v>
      </c>
    </row>
    <row r="16" spans="1:7" s="2" customFormat="1" ht="30">
      <c r="A16" s="121">
        <v>11</v>
      </c>
      <c r="B16" s="121" t="s">
        <v>25</v>
      </c>
      <c r="C16" s="71" t="s">
        <v>46</v>
      </c>
      <c r="D16" s="130">
        <v>2</v>
      </c>
      <c r="E16" s="123">
        <v>733</v>
      </c>
      <c r="F16" s="123" t="s">
        <v>2</v>
      </c>
      <c r="G16" s="120">
        <f t="shared" si="0"/>
        <v>1466</v>
      </c>
    </row>
    <row r="17" spans="1:7" s="2" customFormat="1" ht="90">
      <c r="A17" s="121">
        <v>12</v>
      </c>
      <c r="B17" s="121" t="s">
        <v>26</v>
      </c>
      <c r="C17" s="71" t="s">
        <v>53</v>
      </c>
      <c r="D17" s="123">
        <v>2</v>
      </c>
      <c r="E17" s="123">
        <v>1100</v>
      </c>
      <c r="F17" s="123" t="s">
        <v>2</v>
      </c>
      <c r="G17" s="120">
        <f t="shared" si="0"/>
        <v>2200</v>
      </c>
    </row>
    <row r="18" spans="1:7" s="2" customFormat="1">
      <c r="A18" s="121">
        <v>13</v>
      </c>
      <c r="B18" s="121" t="s">
        <v>27</v>
      </c>
      <c r="C18" s="71" t="s">
        <v>47</v>
      </c>
      <c r="D18" s="123">
        <v>1</v>
      </c>
      <c r="E18" s="123">
        <v>1800</v>
      </c>
      <c r="F18" s="123" t="s">
        <v>2</v>
      </c>
      <c r="G18" s="120">
        <f t="shared" si="0"/>
        <v>1800</v>
      </c>
    </row>
    <row r="19" spans="1:7" s="48" customFormat="1" ht="15.75" customHeight="1">
      <c r="A19" s="138">
        <v>14</v>
      </c>
      <c r="B19" s="138" t="s">
        <v>28</v>
      </c>
      <c r="C19" s="131" t="s">
        <v>13</v>
      </c>
      <c r="D19" s="132">
        <v>1</v>
      </c>
      <c r="E19" s="132">
        <v>8220</v>
      </c>
      <c r="F19" s="132" t="s">
        <v>2</v>
      </c>
      <c r="G19" s="139">
        <f t="shared" si="0"/>
        <v>8220</v>
      </c>
    </row>
    <row r="20" spans="1:7" s="2" customFormat="1">
      <c r="A20" s="121">
        <v>15</v>
      </c>
      <c r="B20" s="121" t="s">
        <v>29</v>
      </c>
      <c r="C20" s="71" t="s">
        <v>48</v>
      </c>
      <c r="D20" s="123">
        <v>0.5</v>
      </c>
      <c r="E20" s="123">
        <v>500</v>
      </c>
      <c r="F20" s="123" t="s">
        <v>5</v>
      </c>
      <c r="G20" s="120">
        <f t="shared" si="0"/>
        <v>250</v>
      </c>
    </row>
    <row r="21" spans="1:7" s="2" customFormat="1" ht="21.75" customHeight="1">
      <c r="A21" s="121">
        <v>16</v>
      </c>
      <c r="B21" s="121" t="s">
        <v>30</v>
      </c>
      <c r="C21" s="71" t="s">
        <v>49</v>
      </c>
      <c r="D21" s="123">
        <v>6</v>
      </c>
      <c r="E21" s="123">
        <v>12.52</v>
      </c>
      <c r="F21" s="123" t="s">
        <v>2</v>
      </c>
      <c r="G21" s="120">
        <f t="shared" si="0"/>
        <v>75.12</v>
      </c>
    </row>
    <row r="22" spans="1:7" s="2" customFormat="1">
      <c r="A22" s="121">
        <v>17</v>
      </c>
      <c r="B22" s="121" t="s">
        <v>31</v>
      </c>
      <c r="C22" s="71" t="s">
        <v>50</v>
      </c>
      <c r="D22" s="123">
        <v>20</v>
      </c>
      <c r="E22" s="123">
        <v>158</v>
      </c>
      <c r="F22" s="123" t="s">
        <v>2</v>
      </c>
      <c r="G22" s="120">
        <f t="shared" si="0"/>
        <v>3160</v>
      </c>
    </row>
    <row r="23" spans="1:7" s="2" customFormat="1">
      <c r="A23" s="121">
        <v>18</v>
      </c>
      <c r="B23" s="121" t="s">
        <v>32</v>
      </c>
      <c r="C23" s="71" t="s">
        <v>51</v>
      </c>
      <c r="D23" s="123">
        <v>20</v>
      </c>
      <c r="E23" s="123">
        <v>55</v>
      </c>
      <c r="F23" s="123" t="s">
        <v>2</v>
      </c>
      <c r="G23" s="120">
        <f t="shared" si="0"/>
        <v>1100</v>
      </c>
    </row>
    <row r="24" spans="1:7" s="2" customFormat="1" ht="31.5" customHeight="1">
      <c r="A24" s="121">
        <v>19</v>
      </c>
      <c r="B24" s="121" t="s">
        <v>33</v>
      </c>
      <c r="C24" s="71" t="s">
        <v>54</v>
      </c>
      <c r="D24" s="123">
        <v>1</v>
      </c>
      <c r="E24" s="123">
        <v>584</v>
      </c>
      <c r="F24" s="123" t="s">
        <v>35</v>
      </c>
      <c r="G24" s="120">
        <f t="shared" si="0"/>
        <v>584</v>
      </c>
    </row>
    <row r="25" spans="1:7" s="2" customFormat="1" ht="36.75" customHeight="1">
      <c r="A25" s="121">
        <v>20</v>
      </c>
      <c r="B25" s="121" t="s">
        <v>34</v>
      </c>
      <c r="C25" s="71" t="s">
        <v>54</v>
      </c>
      <c r="D25" s="123">
        <v>1</v>
      </c>
      <c r="E25" s="123">
        <v>438</v>
      </c>
      <c r="F25" s="123" t="s">
        <v>35</v>
      </c>
      <c r="G25" s="120">
        <f t="shared" ref="G25" si="1">E25*D25</f>
        <v>438</v>
      </c>
    </row>
    <row r="26" spans="1:7" s="2" customFormat="1" ht="33.75" customHeight="1">
      <c r="A26" s="136">
        <v>21</v>
      </c>
      <c r="B26" s="145" t="s">
        <v>79</v>
      </c>
      <c r="C26" s="146" t="s">
        <v>135</v>
      </c>
      <c r="D26" s="140">
        <v>1</v>
      </c>
      <c r="E26" s="141" t="s">
        <v>2</v>
      </c>
      <c r="F26" s="141">
        <v>80</v>
      </c>
      <c r="G26" s="120">
        <v>80</v>
      </c>
    </row>
    <row r="27" spans="1:7" s="3" customFormat="1" ht="32.25" customHeight="1">
      <c r="A27" s="137">
        <v>22</v>
      </c>
      <c r="B27" s="137" t="s">
        <v>80</v>
      </c>
      <c r="C27" s="71" t="s">
        <v>90</v>
      </c>
      <c r="D27" s="119">
        <v>1</v>
      </c>
      <c r="E27" s="123" t="s">
        <v>2</v>
      </c>
      <c r="F27" s="123">
        <v>80</v>
      </c>
      <c r="G27" s="120">
        <v>80</v>
      </c>
    </row>
    <row r="28" spans="1:7" s="3" customFormat="1" ht="32.25" customHeight="1">
      <c r="A28" s="137">
        <v>23</v>
      </c>
      <c r="B28" s="137" t="s">
        <v>81</v>
      </c>
      <c r="C28" s="71" t="s">
        <v>113</v>
      </c>
      <c r="D28" s="119">
        <v>5</v>
      </c>
      <c r="E28" s="123" t="s">
        <v>2</v>
      </c>
      <c r="F28" s="123">
        <v>363</v>
      </c>
      <c r="G28" s="120">
        <v>1815</v>
      </c>
    </row>
    <row r="29" spans="1:7" s="3" customFormat="1" ht="33" customHeight="1">
      <c r="A29" s="128">
        <v>24</v>
      </c>
      <c r="B29" s="137" t="s">
        <v>97</v>
      </c>
      <c r="C29" s="71" t="s">
        <v>134</v>
      </c>
      <c r="D29" s="142">
        <v>2</v>
      </c>
      <c r="E29" s="142" t="s">
        <v>2</v>
      </c>
      <c r="F29" s="143">
        <v>1119</v>
      </c>
      <c r="G29" s="129">
        <v>2238</v>
      </c>
    </row>
    <row r="30" spans="1:7" s="3" customFormat="1" ht="28.5" customHeight="1">
      <c r="A30" s="128">
        <v>25</v>
      </c>
      <c r="B30" s="137" t="s">
        <v>82</v>
      </c>
      <c r="C30" s="144" t="s">
        <v>136</v>
      </c>
      <c r="D30" s="142">
        <v>18</v>
      </c>
      <c r="E30" s="142" t="s">
        <v>2</v>
      </c>
      <c r="F30" s="143">
        <v>1661</v>
      </c>
      <c r="G30" s="129">
        <v>29898</v>
      </c>
    </row>
    <row r="31" spans="1:7" s="2" customFormat="1" ht="20.25" hidden="1" customHeight="1">
      <c r="A31" s="121"/>
      <c r="B31" s="121"/>
      <c r="C31" s="71"/>
      <c r="D31" s="123"/>
      <c r="E31" s="123"/>
      <c r="F31" s="123"/>
      <c r="G31" s="120"/>
    </row>
    <row r="32" spans="1:7" s="2" customFormat="1" ht="0.75" hidden="1" customHeight="1">
      <c r="A32" s="121"/>
      <c r="B32" s="121"/>
      <c r="C32" s="71"/>
      <c r="D32" s="123"/>
      <c r="E32" s="123"/>
      <c r="F32" s="123"/>
      <c r="G32" s="120"/>
    </row>
    <row r="33" spans="1:7" s="2" customFormat="1" ht="24.75" hidden="1" customHeight="1">
      <c r="A33" s="121"/>
      <c r="B33" s="121"/>
      <c r="C33" s="71"/>
      <c r="D33" s="123"/>
      <c r="E33" s="123"/>
      <c r="F33" s="123"/>
      <c r="G33" s="120"/>
    </row>
    <row r="34" spans="1:7" s="2" customFormat="1" ht="24.75" hidden="1" customHeight="1">
      <c r="A34" s="121"/>
      <c r="B34" s="121"/>
      <c r="C34" s="71"/>
      <c r="D34" s="123"/>
      <c r="E34" s="123"/>
      <c r="F34" s="123"/>
      <c r="G34" s="120"/>
    </row>
    <row r="35" spans="1:7" s="2" customFormat="1" ht="10.5" hidden="1" customHeight="1">
      <c r="A35" s="121"/>
      <c r="B35" s="121"/>
      <c r="C35" s="71"/>
      <c r="D35" s="123"/>
      <c r="E35" s="123"/>
      <c r="F35" s="123"/>
      <c r="G35" s="120"/>
    </row>
    <row r="36" spans="1:7" s="2" customFormat="1" hidden="1">
      <c r="A36" s="121">
        <v>26</v>
      </c>
      <c r="B36" s="121"/>
      <c r="C36" s="71"/>
      <c r="D36" s="123"/>
      <c r="E36" s="123"/>
      <c r="F36" s="123"/>
      <c r="G36" s="120"/>
    </row>
    <row r="37" spans="1:7" s="2" customFormat="1" hidden="1">
      <c r="A37" s="121">
        <v>27</v>
      </c>
      <c r="B37" s="121"/>
      <c r="C37" s="71"/>
      <c r="D37" s="123"/>
      <c r="E37" s="123"/>
      <c r="F37" s="123"/>
      <c r="G37" s="120"/>
    </row>
    <row r="38" spans="1:7" s="2" customFormat="1" ht="24.75" hidden="1" customHeight="1">
      <c r="A38" s="121">
        <v>28</v>
      </c>
      <c r="B38" s="121"/>
      <c r="C38" s="71"/>
      <c r="D38" s="123"/>
      <c r="E38" s="123"/>
      <c r="F38" s="123"/>
      <c r="G38" s="120"/>
    </row>
    <row r="39" spans="1:7" s="2" customFormat="1" hidden="1">
      <c r="A39" s="121">
        <v>29</v>
      </c>
      <c r="B39" s="121"/>
      <c r="C39" s="71"/>
      <c r="D39" s="123"/>
      <c r="E39" s="123"/>
      <c r="F39" s="123"/>
      <c r="G39" s="120"/>
    </row>
    <row r="40" spans="1:7" s="2" customFormat="1" hidden="1">
      <c r="A40" s="121">
        <v>30</v>
      </c>
      <c r="B40" s="121"/>
      <c r="C40" s="71"/>
      <c r="D40" s="123"/>
      <c r="E40" s="123"/>
      <c r="F40" s="123"/>
      <c r="G40" s="120"/>
    </row>
    <row r="41" spans="1:7" s="2" customFormat="1" ht="24.75" hidden="1" customHeight="1">
      <c r="A41" s="121">
        <v>31</v>
      </c>
      <c r="B41" s="121"/>
      <c r="C41" s="71"/>
      <c r="D41" s="123"/>
      <c r="E41" s="123"/>
      <c r="F41" s="123"/>
      <c r="G41" s="120"/>
    </row>
    <row r="42" spans="1:7" s="2" customFormat="1" hidden="1">
      <c r="A42" s="121">
        <v>32</v>
      </c>
      <c r="B42" s="121"/>
      <c r="C42" s="71"/>
      <c r="D42" s="123"/>
      <c r="E42" s="123"/>
      <c r="F42" s="123"/>
      <c r="G42" s="120"/>
    </row>
    <row r="43" spans="1:7" s="2" customFormat="1" hidden="1">
      <c r="A43" s="121">
        <v>33</v>
      </c>
      <c r="B43" s="121"/>
      <c r="C43" s="71"/>
      <c r="D43" s="123"/>
      <c r="E43" s="123"/>
      <c r="F43" s="123"/>
      <c r="G43" s="120"/>
    </row>
    <row r="44" spans="1:7" s="2" customFormat="1" ht="18.75" hidden="1" customHeight="1">
      <c r="A44" s="121">
        <v>34</v>
      </c>
      <c r="B44" s="121"/>
      <c r="C44" s="71"/>
      <c r="D44" s="123"/>
      <c r="E44" s="123"/>
      <c r="F44" s="123"/>
      <c r="G44" s="120"/>
    </row>
    <row r="45" spans="1:7" s="2" customFormat="1" hidden="1">
      <c r="A45" s="121">
        <v>35</v>
      </c>
      <c r="B45" s="121"/>
      <c r="C45" s="71"/>
      <c r="D45" s="123"/>
      <c r="E45" s="123"/>
      <c r="F45" s="123"/>
      <c r="G45" s="120"/>
    </row>
    <row r="46" spans="1:7" s="2" customFormat="1" ht="24.75" hidden="1" customHeight="1">
      <c r="A46" s="121">
        <v>36</v>
      </c>
      <c r="B46" s="121"/>
      <c r="C46" s="71"/>
      <c r="D46" s="123"/>
      <c r="E46" s="123"/>
      <c r="F46" s="123"/>
      <c r="G46" s="120"/>
    </row>
    <row r="47" spans="1:7" s="2" customFormat="1" ht="24.75" hidden="1" customHeight="1">
      <c r="A47" s="121">
        <v>37</v>
      </c>
      <c r="B47" s="121"/>
      <c r="C47" s="71"/>
      <c r="D47" s="123"/>
      <c r="E47" s="123"/>
      <c r="F47" s="123"/>
      <c r="G47" s="120"/>
    </row>
    <row r="48" spans="1:7" s="2" customFormat="1" ht="24.75" hidden="1" customHeight="1">
      <c r="A48" s="121">
        <v>38</v>
      </c>
      <c r="B48" s="121"/>
      <c r="C48" s="71"/>
      <c r="D48" s="123"/>
      <c r="E48" s="123"/>
      <c r="F48" s="123"/>
      <c r="G48" s="120"/>
    </row>
    <row r="49" spans="1:7" s="2" customFormat="1" ht="24.75" hidden="1" customHeight="1">
      <c r="A49" s="121">
        <v>39</v>
      </c>
      <c r="B49" s="121"/>
      <c r="C49" s="71"/>
      <c r="D49" s="123"/>
      <c r="E49" s="123"/>
      <c r="F49" s="123"/>
      <c r="G49" s="120"/>
    </row>
    <row r="50" spans="1:7" s="2" customFormat="1" ht="24.75" hidden="1" customHeight="1">
      <c r="A50" s="121">
        <v>40</v>
      </c>
      <c r="B50" s="121"/>
      <c r="C50" s="71"/>
      <c r="D50" s="123"/>
      <c r="E50" s="123"/>
      <c r="F50" s="123"/>
      <c r="G50" s="120"/>
    </row>
    <row r="51" spans="1:7" s="2" customFormat="1" ht="24.75" hidden="1" customHeight="1">
      <c r="A51" s="121">
        <v>41</v>
      </c>
      <c r="B51" s="121"/>
      <c r="C51" s="71"/>
      <c r="D51" s="123"/>
      <c r="E51" s="123"/>
      <c r="F51" s="123"/>
      <c r="G51" s="120"/>
    </row>
    <row r="52" spans="1:7" s="2" customFormat="1" ht="5.25" hidden="1" customHeight="1">
      <c r="A52" s="121">
        <v>42</v>
      </c>
      <c r="B52" s="121"/>
      <c r="C52" s="71"/>
      <c r="D52" s="123"/>
      <c r="E52" s="123"/>
      <c r="F52" s="123"/>
      <c r="G52" s="120"/>
    </row>
    <row r="53" spans="1:7" s="2" customFormat="1" ht="24.75" hidden="1" customHeight="1">
      <c r="A53" s="121">
        <v>43</v>
      </c>
      <c r="B53" s="121"/>
      <c r="C53" s="71"/>
      <c r="D53" s="123"/>
      <c r="E53" s="123"/>
      <c r="F53" s="123"/>
      <c r="G53" s="120"/>
    </row>
    <row r="54" spans="1:7" s="2" customFormat="1" ht="24.75" hidden="1" customHeight="1">
      <c r="A54" s="121">
        <v>44</v>
      </c>
      <c r="B54" s="121"/>
      <c r="C54" s="71"/>
      <c r="D54" s="123"/>
      <c r="E54" s="123"/>
      <c r="F54" s="123"/>
      <c r="G54" s="120"/>
    </row>
    <row r="55" spans="1:7" s="2" customFormat="1" ht="24.75" hidden="1" customHeight="1">
      <c r="A55" s="121">
        <v>45</v>
      </c>
      <c r="B55" s="121"/>
      <c r="C55" s="71"/>
      <c r="D55" s="123"/>
      <c r="E55" s="123"/>
      <c r="F55" s="123"/>
      <c r="G55" s="120"/>
    </row>
    <row r="56" spans="1:7" s="2" customFormat="1" ht="24.75" hidden="1" customHeight="1">
      <c r="A56" s="121">
        <v>46</v>
      </c>
      <c r="B56" s="121"/>
      <c r="C56" s="71"/>
      <c r="D56" s="123"/>
      <c r="E56" s="123"/>
      <c r="F56" s="123"/>
      <c r="G56" s="120"/>
    </row>
    <row r="57" spans="1:7" s="2" customFormat="1" hidden="1">
      <c r="A57" s="121">
        <v>47</v>
      </c>
      <c r="B57" s="121"/>
      <c r="C57" s="71"/>
      <c r="D57" s="123"/>
      <c r="E57" s="123"/>
      <c r="F57" s="123"/>
      <c r="G57" s="120"/>
    </row>
    <row r="58" spans="1:7" s="2" customFormat="1" hidden="1">
      <c r="A58" s="121">
        <v>48</v>
      </c>
      <c r="B58" s="121"/>
      <c r="C58" s="71"/>
      <c r="D58" s="123"/>
      <c r="E58" s="123"/>
      <c r="F58" s="123"/>
      <c r="G58" s="120"/>
    </row>
    <row r="59" spans="1:7" s="2" customFormat="1" ht="24.75" hidden="1" customHeight="1">
      <c r="A59" s="121">
        <v>49</v>
      </c>
      <c r="B59" s="121"/>
      <c r="C59" s="71"/>
      <c r="D59" s="123"/>
      <c r="E59" s="123"/>
      <c r="F59" s="123"/>
      <c r="G59" s="120"/>
    </row>
    <row r="60" spans="1:7" s="2" customFormat="1" ht="15.75" hidden="1" customHeight="1">
      <c r="A60" s="121">
        <v>50</v>
      </c>
      <c r="B60" s="121"/>
      <c r="C60" s="71"/>
      <c r="D60" s="123"/>
      <c r="E60" s="123"/>
      <c r="F60" s="123"/>
      <c r="G60" s="120"/>
    </row>
    <row r="61" spans="1:7" s="2" customFormat="1" hidden="1">
      <c r="A61" s="121">
        <v>51</v>
      </c>
      <c r="B61" s="121"/>
      <c r="C61" s="122"/>
      <c r="D61" s="123"/>
      <c r="E61" s="123"/>
      <c r="F61" s="123"/>
      <c r="G61" s="120"/>
    </row>
    <row r="62" spans="1:7" s="2" customFormat="1" hidden="1">
      <c r="A62" s="121">
        <v>52</v>
      </c>
      <c r="B62" s="121"/>
      <c r="C62" s="71"/>
      <c r="D62" s="123"/>
      <c r="E62" s="123"/>
      <c r="F62" s="123"/>
      <c r="G62" s="120"/>
    </row>
    <row r="63" spans="1:7" s="2" customFormat="1" hidden="1">
      <c r="A63" s="121">
        <v>53</v>
      </c>
      <c r="B63" s="121"/>
      <c r="C63" s="71"/>
      <c r="D63" s="123"/>
      <c r="E63" s="123"/>
      <c r="F63" s="123"/>
      <c r="G63" s="120"/>
    </row>
    <row r="64" spans="1:7" s="2" customFormat="1" hidden="1">
      <c r="A64" s="121">
        <v>54</v>
      </c>
      <c r="B64" s="121"/>
      <c r="C64" s="71"/>
      <c r="D64" s="123"/>
      <c r="E64" s="123"/>
      <c r="F64" s="123"/>
      <c r="G64" s="120"/>
    </row>
    <row r="65" spans="1:7" s="2" customFormat="1" hidden="1">
      <c r="A65" s="121">
        <v>55</v>
      </c>
      <c r="B65" s="121"/>
      <c r="C65" s="71"/>
      <c r="D65" s="123"/>
      <c r="E65" s="123"/>
      <c r="F65" s="123"/>
      <c r="G65" s="120"/>
    </row>
    <row r="66" spans="1:7" s="2" customFormat="1" hidden="1">
      <c r="A66" s="121">
        <v>56</v>
      </c>
      <c r="B66" s="121"/>
      <c r="C66" s="71"/>
      <c r="D66" s="123"/>
      <c r="E66" s="123"/>
      <c r="F66" s="123"/>
      <c r="G66" s="120"/>
    </row>
    <row r="67" spans="1:7" s="2" customFormat="1" hidden="1">
      <c r="A67" s="121">
        <v>57</v>
      </c>
      <c r="B67" s="121"/>
      <c r="C67" s="71"/>
      <c r="D67" s="123"/>
      <c r="E67" s="123"/>
      <c r="F67" s="123"/>
      <c r="G67" s="120"/>
    </row>
    <row r="68" spans="1:7" s="2" customFormat="1" hidden="1">
      <c r="A68" s="121">
        <v>58</v>
      </c>
      <c r="B68" s="121"/>
      <c r="C68" s="71"/>
      <c r="D68" s="123"/>
      <c r="E68" s="123"/>
      <c r="F68" s="123"/>
      <c r="G68" s="120"/>
    </row>
    <row r="69" spans="1:7" s="2" customFormat="1" ht="24.75" hidden="1" customHeight="1">
      <c r="A69" s="121">
        <v>59</v>
      </c>
      <c r="B69" s="121"/>
      <c r="C69" s="71"/>
      <c r="D69" s="123"/>
      <c r="E69" s="123"/>
      <c r="F69" s="123"/>
      <c r="G69" s="120"/>
    </row>
    <row r="70" spans="1:7" s="2" customFormat="1" ht="24" hidden="1" customHeight="1">
      <c r="A70" s="121">
        <v>60</v>
      </c>
      <c r="B70" s="121"/>
      <c r="C70" s="71"/>
      <c r="D70" s="123"/>
      <c r="E70" s="123"/>
      <c r="F70" s="123"/>
      <c r="G70" s="120"/>
    </row>
    <row r="71" spans="1:7" s="2" customFormat="1" hidden="1">
      <c r="A71" s="121">
        <v>61</v>
      </c>
      <c r="B71" s="121"/>
      <c r="C71" s="71"/>
      <c r="D71" s="123"/>
      <c r="E71" s="123"/>
      <c r="F71" s="123"/>
      <c r="G71" s="120"/>
    </row>
    <row r="72" spans="1:7" s="2" customFormat="1" hidden="1">
      <c r="A72" s="121">
        <v>62</v>
      </c>
      <c r="B72" s="121"/>
      <c r="C72" s="71"/>
      <c r="D72" s="123"/>
      <c r="E72" s="123"/>
      <c r="F72" s="123"/>
      <c r="G72" s="120"/>
    </row>
    <row r="73" spans="1:7" s="2" customFormat="1" hidden="1">
      <c r="A73" s="121">
        <v>63</v>
      </c>
      <c r="B73" s="121"/>
      <c r="C73" s="71"/>
      <c r="D73" s="123"/>
      <c r="E73" s="123"/>
      <c r="F73" s="123"/>
      <c r="G73" s="120"/>
    </row>
    <row r="74" spans="1:7" s="2" customFormat="1" hidden="1">
      <c r="A74" s="121">
        <v>64</v>
      </c>
      <c r="B74" s="121"/>
      <c r="C74" s="71"/>
      <c r="D74" s="123"/>
      <c r="E74" s="123"/>
      <c r="F74" s="123"/>
      <c r="G74" s="120"/>
    </row>
    <row r="75" spans="1:7" s="2" customFormat="1" hidden="1">
      <c r="A75" s="121">
        <v>65</v>
      </c>
      <c r="B75" s="121"/>
      <c r="C75" s="71"/>
      <c r="D75" s="123"/>
      <c r="E75" s="123"/>
      <c r="F75" s="123"/>
      <c r="G75" s="120"/>
    </row>
    <row r="76" spans="1:7" s="2" customFormat="1" hidden="1">
      <c r="A76" s="121">
        <v>66</v>
      </c>
      <c r="B76" s="121"/>
      <c r="C76" s="71"/>
      <c r="D76" s="123"/>
      <c r="E76" s="123"/>
      <c r="F76" s="123"/>
      <c r="G76" s="120"/>
    </row>
    <row r="77" spans="1:7" s="2" customFormat="1" ht="13.5" hidden="1" customHeight="1">
      <c r="A77" s="121">
        <v>67</v>
      </c>
      <c r="B77" s="121"/>
      <c r="C77" s="71"/>
      <c r="D77" s="123"/>
      <c r="E77" s="123"/>
      <c r="F77" s="123"/>
      <c r="G77" s="120"/>
    </row>
    <row r="78" spans="1:7" s="2" customFormat="1" ht="24.75" hidden="1" customHeight="1">
      <c r="A78" s="121">
        <v>68</v>
      </c>
      <c r="B78" s="121"/>
      <c r="C78" s="71"/>
      <c r="D78" s="123"/>
      <c r="E78" s="123"/>
      <c r="F78" s="123"/>
      <c r="G78" s="120"/>
    </row>
    <row r="79" spans="1:7" s="2" customFormat="1" ht="24.75" hidden="1" customHeight="1">
      <c r="A79" s="121">
        <v>69</v>
      </c>
      <c r="B79" s="121"/>
      <c r="C79" s="133"/>
      <c r="D79" s="123"/>
      <c r="E79" s="123"/>
      <c r="F79" s="134"/>
      <c r="G79" s="120"/>
    </row>
    <row r="80" spans="1:7" s="2" customFormat="1" ht="24.75" hidden="1" customHeight="1">
      <c r="A80" s="121">
        <v>70</v>
      </c>
      <c r="B80" s="121"/>
      <c r="C80" s="133"/>
      <c r="D80" s="123"/>
      <c r="E80" s="123"/>
      <c r="F80" s="134"/>
      <c r="G80" s="120"/>
    </row>
    <row r="81" spans="1:7" s="2" customFormat="1" ht="24.75" hidden="1" customHeight="1">
      <c r="A81" s="121">
        <v>71</v>
      </c>
      <c r="B81" s="121"/>
      <c r="C81" s="133"/>
      <c r="D81" s="123"/>
      <c r="E81" s="135"/>
      <c r="F81" s="134"/>
      <c r="G81" s="120"/>
    </row>
    <row r="82" spans="1:7" s="2" customFormat="1" ht="24.75" hidden="1" customHeight="1">
      <c r="A82" s="121">
        <v>72</v>
      </c>
      <c r="B82" s="121"/>
      <c r="C82" s="133"/>
      <c r="D82" s="123"/>
      <c r="E82" s="135"/>
      <c r="F82" s="134"/>
      <c r="G82" s="120"/>
    </row>
    <row r="83" spans="1:7" s="2" customFormat="1" ht="24.75" hidden="1" customHeight="1">
      <c r="A83" s="121">
        <v>73</v>
      </c>
      <c r="B83" s="121"/>
      <c r="C83" s="122"/>
      <c r="D83" s="135"/>
      <c r="E83" s="135"/>
      <c r="F83" s="134"/>
      <c r="G83" s="120"/>
    </row>
    <row r="84" spans="1:7" s="2" customFormat="1" ht="24.75" hidden="1" customHeight="1">
      <c r="A84" s="121">
        <v>74</v>
      </c>
      <c r="B84" s="121"/>
      <c r="C84" s="122"/>
      <c r="D84" s="135"/>
      <c r="E84" s="135"/>
      <c r="F84" s="134"/>
      <c r="G84" s="120"/>
    </row>
    <row r="85" spans="1:7" s="2" customFormat="1" hidden="1">
      <c r="A85" s="121">
        <v>75</v>
      </c>
      <c r="B85" s="121"/>
      <c r="C85" s="122"/>
      <c r="D85" s="135"/>
      <c r="E85" s="135"/>
      <c r="F85" s="134"/>
      <c r="G85" s="120"/>
    </row>
    <row r="86" spans="1:7" s="2" customFormat="1" hidden="1">
      <c r="A86" s="121">
        <v>76</v>
      </c>
      <c r="B86" s="121"/>
      <c r="C86" s="122"/>
      <c r="D86" s="135"/>
      <c r="E86" s="135"/>
      <c r="F86" s="134"/>
      <c r="G86" s="120"/>
    </row>
    <row r="87" spans="1:7" s="2" customFormat="1" ht="24.75" hidden="1" customHeight="1">
      <c r="A87" s="121">
        <v>77</v>
      </c>
      <c r="B87" s="121"/>
      <c r="C87" s="122"/>
      <c r="D87" s="135"/>
      <c r="E87" s="135"/>
      <c r="F87" s="134"/>
      <c r="G87" s="120"/>
    </row>
    <row r="88" spans="1:7" s="2" customFormat="1" ht="24.75" hidden="1" customHeight="1">
      <c r="A88" s="121">
        <v>78</v>
      </c>
      <c r="B88" s="121"/>
      <c r="C88" s="122"/>
      <c r="D88" s="135"/>
      <c r="E88" s="135"/>
      <c r="F88" s="134"/>
      <c r="G88" s="120"/>
    </row>
    <row r="89" spans="1:7" s="2" customFormat="1" hidden="1">
      <c r="A89" s="121">
        <v>79</v>
      </c>
      <c r="B89" s="121"/>
      <c r="C89" s="122"/>
      <c r="D89" s="135"/>
      <c r="E89" s="135"/>
      <c r="F89" s="134"/>
      <c r="G89" s="120"/>
    </row>
    <row r="90" spans="1:7" s="2" customFormat="1" hidden="1">
      <c r="A90" s="121">
        <v>80</v>
      </c>
      <c r="B90" s="121"/>
      <c r="C90" s="122"/>
      <c r="D90" s="135"/>
      <c r="E90" s="135"/>
      <c r="F90" s="134"/>
      <c r="G90" s="120"/>
    </row>
    <row r="91" spans="1:7" s="2" customFormat="1" ht="24.75" hidden="1" customHeight="1">
      <c r="A91" s="121">
        <v>81</v>
      </c>
      <c r="B91" s="121"/>
      <c r="C91" s="122"/>
      <c r="D91" s="135"/>
      <c r="E91" s="135"/>
      <c r="F91" s="134"/>
      <c r="G91" s="120"/>
    </row>
    <row r="92" spans="1:7" s="2" customFormat="1" ht="24.75" hidden="1" customHeight="1">
      <c r="A92" s="121">
        <v>82</v>
      </c>
      <c r="B92" s="121"/>
      <c r="C92" s="122"/>
      <c r="D92" s="135"/>
      <c r="E92" s="135"/>
      <c r="F92" s="134"/>
      <c r="G92" s="120"/>
    </row>
    <row r="93" spans="1:7" s="2" customFormat="1" ht="24.75" hidden="1" customHeight="1">
      <c r="A93" s="121">
        <v>83</v>
      </c>
      <c r="B93" s="121"/>
      <c r="C93" s="122"/>
      <c r="D93" s="135"/>
      <c r="E93" s="135"/>
      <c r="F93" s="134"/>
      <c r="G93" s="120"/>
    </row>
    <row r="94" spans="1:7" s="2" customFormat="1" ht="24.75" hidden="1" customHeight="1">
      <c r="A94" s="121">
        <v>84</v>
      </c>
      <c r="B94" s="121"/>
      <c r="C94" s="122"/>
      <c r="D94" s="135"/>
      <c r="E94" s="135"/>
      <c r="F94" s="134"/>
      <c r="G94" s="120"/>
    </row>
    <row r="95" spans="1:7" s="2" customFormat="1" ht="24.75" hidden="1" customHeight="1">
      <c r="A95" s="121">
        <v>85</v>
      </c>
      <c r="B95" s="121"/>
      <c r="C95" s="122"/>
      <c r="D95" s="135"/>
      <c r="E95" s="135"/>
      <c r="F95" s="134"/>
      <c r="G95" s="120"/>
    </row>
    <row r="96" spans="1:7" s="3" customFormat="1" ht="34.5" customHeight="1">
      <c r="A96" s="4"/>
      <c r="B96" s="4"/>
      <c r="C96" s="170" t="s">
        <v>137</v>
      </c>
      <c r="D96" s="170"/>
      <c r="E96" s="170"/>
      <c r="F96" s="170"/>
      <c r="G96" s="147">
        <f>SUM(G6:G95)</f>
        <v>121288.51999999999</v>
      </c>
    </row>
    <row r="97" spans="1:7" s="3" customFormat="1" ht="23.25" hidden="1" customHeight="1">
      <c r="A97" s="4"/>
      <c r="B97" s="4"/>
      <c r="C97" s="28"/>
      <c r="D97" s="114"/>
      <c r="E97" s="114"/>
      <c r="F97" s="114"/>
      <c r="G97" s="114"/>
    </row>
    <row r="98" spans="1:7" s="3" customFormat="1" ht="21.75" customHeight="1">
      <c r="A98" s="4"/>
      <c r="B98" s="4"/>
      <c r="C98" s="6"/>
      <c r="D98" s="114"/>
      <c r="E98" s="114"/>
      <c r="F98" s="114"/>
      <c r="G98" s="114"/>
    </row>
    <row r="99" spans="1:7" s="3" customFormat="1" ht="18.75" customHeight="1">
      <c r="A99" s="4"/>
      <c r="B99" s="4"/>
      <c r="C99" s="4"/>
      <c r="D99" s="4"/>
      <c r="E99" s="4"/>
      <c r="F99" s="4"/>
      <c r="G99" s="5"/>
    </row>
    <row r="100" spans="1:7" s="3" customFormat="1" ht="18.75" customHeight="1">
      <c r="A100" s="4"/>
      <c r="B100" s="4"/>
      <c r="C100" s="4"/>
      <c r="D100" s="4"/>
      <c r="E100" s="4"/>
      <c r="F100" s="4"/>
      <c r="G100" s="5"/>
    </row>
    <row r="101" spans="1:7" s="3" customFormat="1" ht="18.75" customHeight="1">
      <c r="A101" s="4"/>
      <c r="B101" s="4"/>
      <c r="C101" s="6"/>
      <c r="D101" s="4"/>
      <c r="E101" s="4"/>
      <c r="F101" s="6"/>
      <c r="G101" s="7"/>
    </row>
    <row r="102" spans="1:7" s="3" customFormat="1" ht="18.75" customHeight="1">
      <c r="A102" s="4"/>
      <c r="B102" s="4"/>
      <c r="C102" s="6"/>
      <c r="D102" s="166"/>
      <c r="E102" s="166"/>
      <c r="F102" s="6"/>
      <c r="G102" s="26"/>
    </row>
    <row r="103" spans="1:7" s="3" customFormat="1" ht="18.75" customHeight="1">
      <c r="A103" s="4"/>
      <c r="B103" s="4"/>
      <c r="C103" s="6"/>
      <c r="D103" s="166"/>
      <c r="E103" s="166"/>
      <c r="F103" s="6"/>
      <c r="G103" s="27"/>
    </row>
    <row r="104" spans="1:7" s="3" customFormat="1" ht="18.75" customHeight="1">
      <c r="A104" s="4"/>
      <c r="B104" s="4"/>
      <c r="C104" s="6"/>
      <c r="D104" s="166"/>
      <c r="E104" s="166"/>
      <c r="F104" s="6"/>
      <c r="G104" s="25"/>
    </row>
    <row r="105" spans="1:7" s="3" customFormat="1" ht="18.75" customHeight="1">
      <c r="A105" s="4"/>
      <c r="B105" s="4"/>
      <c r="C105" s="6"/>
      <c r="D105" s="4"/>
      <c r="E105" s="4"/>
      <c r="F105" s="6"/>
      <c r="G105" s="7"/>
    </row>
    <row r="106" spans="1:7" s="3" customFormat="1" ht="18.75" customHeight="1">
      <c r="A106" s="4"/>
      <c r="B106" s="4"/>
      <c r="C106" s="6"/>
      <c r="D106" s="4"/>
      <c r="E106" s="4"/>
      <c r="F106" s="6"/>
      <c r="G106" s="8"/>
    </row>
    <row r="107" spans="1:7" s="3" customFormat="1" ht="18.75" customHeight="1">
      <c r="A107" s="4"/>
      <c r="B107" s="4"/>
      <c r="C107" s="6"/>
      <c r="D107" s="4"/>
      <c r="E107" s="4"/>
      <c r="F107" s="6"/>
      <c r="G107" s="7"/>
    </row>
    <row r="108" spans="1:7" s="3" customFormat="1" ht="18.75" customHeight="1">
      <c r="A108" s="4"/>
      <c r="B108" s="4"/>
      <c r="C108" s="6"/>
      <c r="D108" s="4"/>
      <c r="E108" s="4"/>
      <c r="F108" s="6"/>
      <c r="G108" s="7"/>
    </row>
    <row r="109" spans="1:7" s="3" customFormat="1" ht="18.75" customHeight="1">
      <c r="A109" s="4"/>
      <c r="B109" s="4"/>
      <c r="C109" s="6"/>
      <c r="D109" s="4"/>
      <c r="E109" s="4"/>
      <c r="F109" s="6"/>
    </row>
    <row r="110" spans="1:7" s="3" customFormat="1" ht="18.75" customHeight="1">
      <c r="A110" s="4"/>
      <c r="B110" s="4"/>
      <c r="C110" s="6"/>
      <c r="D110" s="4"/>
      <c r="E110" s="4"/>
      <c r="F110" s="6"/>
    </row>
    <row r="111" spans="1:7" s="14" customFormat="1" ht="20.25" customHeight="1">
      <c r="A111" s="9"/>
      <c r="B111" s="9"/>
      <c r="C111" s="10"/>
      <c r="D111" s="11"/>
      <c r="E111" s="12"/>
      <c r="F111" s="13"/>
    </row>
    <row r="112" spans="1:7" s="14" customFormat="1" ht="20.25" customHeight="1">
      <c r="A112" s="9"/>
      <c r="B112" s="9"/>
      <c r="C112" s="10"/>
      <c r="D112" s="11"/>
      <c r="E112" s="12"/>
      <c r="F112" s="13"/>
    </row>
    <row r="113" spans="1:7" s="14" customFormat="1" ht="19.5" customHeight="1">
      <c r="A113" s="9"/>
      <c r="B113" s="9"/>
      <c r="C113" s="10"/>
      <c r="D113" s="11"/>
      <c r="E113" s="15"/>
      <c r="F113" s="13"/>
    </row>
    <row r="114" spans="1:7" s="14" customFormat="1" ht="19.5" customHeight="1">
      <c r="A114" s="9"/>
      <c r="B114" s="9"/>
      <c r="C114" s="10"/>
      <c r="D114" s="11"/>
      <c r="E114" s="15"/>
      <c r="F114" s="13"/>
      <c r="G114" s="16"/>
    </row>
    <row r="115" spans="1:7">
      <c r="A115" s="17"/>
      <c r="B115" s="17"/>
      <c r="C115" s="18"/>
      <c r="D115" s="17"/>
    </row>
    <row r="116" spans="1:7">
      <c r="A116" s="17"/>
      <c r="B116" s="17"/>
      <c r="C116" s="18"/>
      <c r="D116" s="17"/>
    </row>
    <row r="117" spans="1:7">
      <c r="A117" s="17"/>
      <c r="B117" s="17"/>
      <c r="C117" s="18"/>
      <c r="D117" s="17"/>
    </row>
    <row r="118" spans="1:7">
      <c r="A118" s="17"/>
      <c r="B118" s="17"/>
      <c r="C118" s="18"/>
      <c r="D118" s="17"/>
    </row>
    <row r="119" spans="1:7" ht="22.5" customHeight="1">
      <c r="A119" s="20"/>
      <c r="B119" s="20"/>
      <c r="C119" s="21"/>
      <c r="D119" s="20"/>
      <c r="E119" s="20"/>
      <c r="F119" s="22"/>
      <c r="G119" s="23"/>
    </row>
    <row r="120" spans="1:7" ht="22.5" customHeight="1">
      <c r="A120" s="20"/>
      <c r="B120" s="20"/>
      <c r="C120" s="21"/>
      <c r="D120" s="20"/>
      <c r="E120" s="20"/>
      <c r="F120" s="22"/>
      <c r="G120" s="23"/>
    </row>
    <row r="122" spans="1:7" s="19" customFormat="1">
      <c r="A122" s="24"/>
      <c r="B122" s="24"/>
      <c r="D122"/>
      <c r="E122" s="1"/>
      <c r="G122"/>
    </row>
  </sheetData>
  <mergeCells count="6">
    <mergeCell ref="D103:E103"/>
    <mergeCell ref="D104:E104"/>
    <mergeCell ref="A1:G1"/>
    <mergeCell ref="A3:G3"/>
    <mergeCell ref="D102:E102"/>
    <mergeCell ref="C96:F96"/>
  </mergeCells>
  <pageMargins left="0.25" right="0.25" top="0.75" bottom="0.75" header="0.3" footer="0.3"/>
  <pageSetup paperSize="5" scale="76" orientation="portrait" r:id="rId1"/>
</worksheet>
</file>

<file path=xl/worksheets/sheet2.xml><?xml version="1.0" encoding="utf-8"?>
<worksheet xmlns="http://schemas.openxmlformats.org/spreadsheetml/2006/main" xmlns:r="http://schemas.openxmlformats.org/officeDocument/2006/relationships">
  <dimension ref="A1:H99"/>
  <sheetViews>
    <sheetView workbookViewId="0">
      <selection sqref="A1:H99"/>
    </sheetView>
  </sheetViews>
  <sheetFormatPr defaultRowHeight="15"/>
  <cols>
    <col min="2" max="2" width="14.42578125" customWidth="1"/>
    <col min="3" max="3" width="63.7109375" customWidth="1"/>
    <col min="5" max="5" width="10.5703125" customWidth="1"/>
    <col min="6" max="6" width="10.85546875" customWidth="1"/>
    <col min="7" max="7" width="12" customWidth="1"/>
  </cols>
  <sheetData>
    <row r="1" spans="1:7" ht="26.25" customHeight="1">
      <c r="A1" s="167" t="s">
        <v>77</v>
      </c>
      <c r="B1" s="167"/>
      <c r="C1" s="167"/>
      <c r="D1" s="167"/>
      <c r="E1" s="167"/>
      <c r="F1" s="167"/>
      <c r="G1" s="167"/>
    </row>
    <row r="2" spans="1:7" ht="27" hidden="1">
      <c r="A2" s="167"/>
      <c r="B2" s="167"/>
      <c r="C2" s="167"/>
      <c r="D2" s="167"/>
      <c r="E2" s="167"/>
      <c r="F2" s="167"/>
      <c r="G2" s="167"/>
    </row>
    <row r="3" spans="1:7" ht="86.25" customHeight="1">
      <c r="A3" s="168" t="s">
        <v>78</v>
      </c>
      <c r="B3" s="169"/>
      <c r="C3" s="169"/>
      <c r="D3" s="169"/>
      <c r="E3" s="169"/>
      <c r="F3" s="169"/>
      <c r="G3" s="169"/>
    </row>
    <row r="4" spans="1:7" ht="3" customHeight="1" thickBot="1">
      <c r="A4" s="22"/>
      <c r="B4" s="22"/>
      <c r="C4" s="22"/>
      <c r="D4" s="22"/>
      <c r="E4" s="22"/>
      <c r="F4" s="22"/>
      <c r="G4" s="22"/>
    </row>
    <row r="5" spans="1:7" ht="31.5">
      <c r="A5" s="52" t="s">
        <v>0</v>
      </c>
      <c r="B5" s="53"/>
      <c r="C5" s="54" t="s">
        <v>6</v>
      </c>
      <c r="D5" s="54" t="s">
        <v>7</v>
      </c>
      <c r="E5" s="55" t="s">
        <v>10</v>
      </c>
      <c r="F5" s="55" t="s">
        <v>8</v>
      </c>
      <c r="G5" s="56" t="s">
        <v>9</v>
      </c>
    </row>
    <row r="6" spans="1:7" ht="46.5" customHeight="1">
      <c r="A6" s="57">
        <v>1</v>
      </c>
      <c r="B6" s="58" t="s">
        <v>55</v>
      </c>
      <c r="C6" s="59" t="s">
        <v>62</v>
      </c>
      <c r="D6" s="50">
        <v>0.6</v>
      </c>
      <c r="E6" s="50" t="s">
        <v>5</v>
      </c>
      <c r="F6" s="50">
        <v>13585</v>
      </c>
      <c r="G6" s="60">
        <v>8151</v>
      </c>
    </row>
    <row r="7" spans="1:7" ht="90.75" customHeight="1">
      <c r="A7" s="57">
        <v>2</v>
      </c>
      <c r="B7" s="58" t="s">
        <v>56</v>
      </c>
      <c r="C7" s="59" t="s">
        <v>63</v>
      </c>
      <c r="D7" s="50">
        <v>9</v>
      </c>
      <c r="E7" s="50" t="s">
        <v>2</v>
      </c>
      <c r="F7" s="50">
        <v>1621</v>
      </c>
      <c r="G7" s="60">
        <v>14589</v>
      </c>
    </row>
    <row r="8" spans="1:7" ht="47.25" customHeight="1">
      <c r="A8" s="57">
        <v>3</v>
      </c>
      <c r="B8" s="58" t="s">
        <v>24</v>
      </c>
      <c r="C8" s="59" t="s">
        <v>65</v>
      </c>
      <c r="D8" s="50">
        <v>1</v>
      </c>
      <c r="E8" s="50" t="s">
        <v>2</v>
      </c>
      <c r="F8" s="50">
        <v>1598</v>
      </c>
      <c r="G8" s="60">
        <v>1598</v>
      </c>
    </row>
    <row r="9" spans="1:7" ht="46.5" customHeight="1">
      <c r="A9" s="57">
        <v>4</v>
      </c>
      <c r="B9" s="58" t="s">
        <v>17</v>
      </c>
      <c r="C9" s="59" t="s">
        <v>66</v>
      </c>
      <c r="D9" s="50">
        <v>5</v>
      </c>
      <c r="E9" s="50" t="s">
        <v>2</v>
      </c>
      <c r="F9" s="50">
        <v>522</v>
      </c>
      <c r="G9" s="60">
        <v>2610</v>
      </c>
    </row>
    <row r="10" spans="1:7" ht="37.5" customHeight="1">
      <c r="A10" s="57">
        <v>5</v>
      </c>
      <c r="B10" s="58" t="s">
        <v>57</v>
      </c>
      <c r="C10" s="59" t="s">
        <v>67</v>
      </c>
      <c r="D10" s="50">
        <v>4</v>
      </c>
      <c r="E10" s="50" t="s">
        <v>2</v>
      </c>
      <c r="F10" s="50">
        <v>364</v>
      </c>
      <c r="G10" s="60">
        <v>1456</v>
      </c>
    </row>
    <row r="11" spans="1:7" ht="57" customHeight="1">
      <c r="A11" s="57">
        <v>6</v>
      </c>
      <c r="B11" s="58" t="s">
        <v>22</v>
      </c>
      <c r="C11" s="59" t="s">
        <v>68</v>
      </c>
      <c r="D11" s="50">
        <v>4.32</v>
      </c>
      <c r="E11" s="50" t="s">
        <v>3</v>
      </c>
      <c r="F11" s="50">
        <v>5160</v>
      </c>
      <c r="G11" s="60">
        <v>22291.200000000001</v>
      </c>
    </row>
    <row r="12" spans="1:7" ht="33" customHeight="1">
      <c r="A12" s="57">
        <v>7</v>
      </c>
      <c r="B12" s="58" t="s">
        <v>58</v>
      </c>
      <c r="C12" s="59" t="s">
        <v>69</v>
      </c>
      <c r="D12" s="50">
        <v>10</v>
      </c>
      <c r="E12" s="50" t="s">
        <v>2</v>
      </c>
      <c r="F12" s="50">
        <v>9</v>
      </c>
      <c r="G12" s="60">
        <v>90</v>
      </c>
    </row>
    <row r="13" spans="1:7" ht="33.75" customHeight="1">
      <c r="A13" s="57">
        <v>8</v>
      </c>
      <c r="B13" s="58" t="s">
        <v>16</v>
      </c>
      <c r="C13" s="59" t="s">
        <v>70</v>
      </c>
      <c r="D13" s="50">
        <v>25</v>
      </c>
      <c r="E13" s="50" t="s">
        <v>1</v>
      </c>
      <c r="F13" s="50">
        <v>84</v>
      </c>
      <c r="G13" s="60">
        <v>2100</v>
      </c>
    </row>
    <row r="14" spans="1:7" ht="51" customHeight="1">
      <c r="A14" s="57">
        <v>9</v>
      </c>
      <c r="B14" s="58" t="s">
        <v>59</v>
      </c>
      <c r="C14" s="59" t="s">
        <v>71</v>
      </c>
      <c r="D14" s="50">
        <v>1</v>
      </c>
      <c r="E14" s="50" t="s">
        <v>2</v>
      </c>
      <c r="F14" s="50">
        <v>3486</v>
      </c>
      <c r="G14" s="60">
        <v>3486</v>
      </c>
    </row>
    <row r="15" spans="1:7" ht="76.5" customHeight="1">
      <c r="A15" s="57">
        <v>10</v>
      </c>
      <c r="B15" s="58" t="s">
        <v>60</v>
      </c>
      <c r="C15" s="59" t="s">
        <v>72</v>
      </c>
      <c r="D15" s="50">
        <v>1</v>
      </c>
      <c r="E15" s="50" t="s">
        <v>2</v>
      </c>
      <c r="F15" s="50">
        <v>1930</v>
      </c>
      <c r="G15" s="60">
        <v>1930</v>
      </c>
    </row>
    <row r="16" spans="1:7" ht="50.25" customHeight="1">
      <c r="A16" s="57">
        <v>11</v>
      </c>
      <c r="B16" s="58" t="s">
        <v>61</v>
      </c>
      <c r="C16" s="59" t="s">
        <v>73</v>
      </c>
      <c r="D16" s="61">
        <v>1</v>
      </c>
      <c r="E16" s="50" t="s">
        <v>2</v>
      </c>
      <c r="F16" s="50">
        <v>142</v>
      </c>
      <c r="G16" s="60">
        <v>142</v>
      </c>
    </row>
    <row r="17" spans="1:7" ht="36" customHeight="1">
      <c r="A17" s="57">
        <v>12</v>
      </c>
      <c r="B17" s="58" t="s">
        <v>23</v>
      </c>
      <c r="C17" s="59" t="s">
        <v>45</v>
      </c>
      <c r="D17" s="50">
        <v>50</v>
      </c>
      <c r="E17" s="50" t="s">
        <v>1</v>
      </c>
      <c r="F17" s="50">
        <v>73</v>
      </c>
      <c r="G17" s="60">
        <v>3650</v>
      </c>
    </row>
    <row r="18" spans="1:7" ht="1.5" customHeight="1">
      <c r="A18" s="57"/>
      <c r="B18" s="58"/>
      <c r="C18" s="64"/>
      <c r="D18" s="50"/>
      <c r="E18" s="50"/>
      <c r="F18" s="50"/>
      <c r="G18" s="60"/>
    </row>
    <row r="19" spans="1:7" ht="21" hidden="1" customHeight="1">
      <c r="A19" s="62"/>
      <c r="B19" s="63"/>
      <c r="C19" s="59"/>
      <c r="D19" s="51"/>
      <c r="E19" s="51"/>
      <c r="F19" s="51"/>
      <c r="G19" s="65"/>
    </row>
    <row r="20" spans="1:7" ht="24" hidden="1" customHeight="1">
      <c r="A20" s="57"/>
      <c r="B20" s="58"/>
      <c r="C20" s="59"/>
      <c r="D20" s="50"/>
      <c r="E20" s="50"/>
      <c r="F20" s="50"/>
      <c r="G20" s="60"/>
    </row>
    <row r="21" spans="1:7" ht="19.5" hidden="1" customHeight="1">
      <c r="A21" s="57"/>
      <c r="B21" s="58"/>
      <c r="C21" s="59"/>
      <c r="D21" s="50"/>
      <c r="E21" s="50"/>
      <c r="F21" s="50"/>
      <c r="G21" s="60"/>
    </row>
    <row r="22" spans="1:7" ht="29.25" hidden="1" customHeight="1">
      <c r="A22" s="57"/>
      <c r="B22" s="58"/>
      <c r="C22" s="59"/>
      <c r="D22" s="50"/>
      <c r="E22" s="50"/>
      <c r="F22" s="50"/>
      <c r="G22" s="60"/>
    </row>
    <row r="23" spans="1:7" ht="45.75" hidden="1" customHeight="1">
      <c r="A23" s="57"/>
      <c r="B23" s="58"/>
      <c r="C23" s="59"/>
      <c r="D23" s="50"/>
      <c r="E23" s="50"/>
      <c r="F23" s="50"/>
      <c r="G23" s="60"/>
    </row>
    <row r="24" spans="1:7" ht="17.25" hidden="1" customHeight="1">
      <c r="A24" s="57"/>
      <c r="B24" s="58"/>
      <c r="C24" s="59"/>
      <c r="D24" s="50"/>
      <c r="E24" s="50"/>
      <c r="F24" s="50"/>
      <c r="G24" s="60"/>
    </row>
    <row r="25" spans="1:7" ht="30" hidden="1" customHeight="1">
      <c r="A25" s="57"/>
      <c r="B25" s="58"/>
      <c r="C25" s="29"/>
      <c r="D25" s="50"/>
      <c r="E25" s="50"/>
      <c r="F25" s="50"/>
      <c r="G25" s="60"/>
    </row>
    <row r="26" spans="1:7" ht="35.25" hidden="1" customHeight="1">
      <c r="A26" s="41"/>
      <c r="B26" s="46"/>
      <c r="C26" s="29"/>
      <c r="D26" s="30"/>
      <c r="E26" s="30"/>
      <c r="F26" s="30"/>
      <c r="G26" s="42"/>
    </row>
    <row r="27" spans="1:7" ht="20.25" hidden="1">
      <c r="A27" s="41">
        <v>22</v>
      </c>
      <c r="B27" s="46"/>
      <c r="C27" s="29"/>
      <c r="D27" s="30"/>
      <c r="E27" s="30"/>
      <c r="F27" s="30"/>
      <c r="G27" s="42"/>
    </row>
    <row r="28" spans="1:7" ht="19.5" hidden="1" customHeight="1">
      <c r="A28" s="41"/>
      <c r="B28" s="46"/>
      <c r="C28" s="29"/>
      <c r="D28" s="30"/>
      <c r="E28" s="30"/>
      <c r="F28" s="30"/>
      <c r="G28" s="42"/>
    </row>
    <row r="29" spans="1:7" ht="21" hidden="1" customHeight="1">
      <c r="A29" s="41"/>
      <c r="B29" s="46"/>
      <c r="C29" s="29"/>
      <c r="D29" s="30"/>
      <c r="E29" s="30"/>
      <c r="F29" s="30"/>
      <c r="G29" s="42"/>
    </row>
    <row r="30" spans="1:7" ht="20.25" hidden="1">
      <c r="A30" s="41"/>
      <c r="B30" s="46"/>
      <c r="C30" s="29"/>
      <c r="D30" s="30"/>
      <c r="E30" s="30"/>
      <c r="F30" s="30"/>
      <c r="G30" s="42"/>
    </row>
    <row r="31" spans="1:7" ht="20.25" hidden="1">
      <c r="A31" s="41"/>
      <c r="B31" s="46"/>
      <c r="C31" s="29"/>
      <c r="D31" s="30"/>
      <c r="E31" s="30"/>
      <c r="F31" s="30"/>
      <c r="G31" s="42"/>
    </row>
    <row r="32" spans="1:7" ht="20.25" hidden="1">
      <c r="A32" s="41"/>
      <c r="B32" s="46"/>
      <c r="C32" s="29"/>
      <c r="D32" s="30"/>
      <c r="E32" s="30"/>
      <c r="F32" s="30"/>
      <c r="G32" s="42"/>
    </row>
    <row r="33" spans="1:7" ht="20.25" hidden="1">
      <c r="A33" s="41"/>
      <c r="B33" s="46"/>
      <c r="C33" s="29"/>
      <c r="D33" s="30"/>
      <c r="E33" s="30"/>
      <c r="F33" s="30"/>
      <c r="G33" s="42"/>
    </row>
    <row r="34" spans="1:7" ht="20.25" hidden="1">
      <c r="A34" s="41"/>
      <c r="B34" s="46"/>
      <c r="C34" s="29"/>
      <c r="D34" s="30"/>
      <c r="E34" s="30"/>
      <c r="F34" s="30"/>
      <c r="G34" s="42"/>
    </row>
    <row r="35" spans="1:7" ht="15" hidden="1" customHeight="1">
      <c r="A35" s="41"/>
      <c r="B35" s="46"/>
      <c r="C35" s="29"/>
      <c r="D35" s="30"/>
      <c r="E35" s="30"/>
      <c r="F35" s="30"/>
      <c r="G35" s="42"/>
    </row>
    <row r="36" spans="1:7" ht="20.25" hidden="1">
      <c r="A36" s="41"/>
      <c r="B36" s="46"/>
      <c r="C36" s="29"/>
      <c r="D36" s="30"/>
      <c r="E36" s="30"/>
      <c r="F36" s="30"/>
      <c r="G36" s="42"/>
    </row>
    <row r="37" spans="1:7" ht="20.25" hidden="1">
      <c r="A37" s="41"/>
      <c r="B37" s="46"/>
      <c r="C37" s="29"/>
      <c r="D37" s="30"/>
      <c r="E37" s="30"/>
      <c r="F37" s="30"/>
      <c r="G37" s="42"/>
    </row>
    <row r="38" spans="1:7" ht="20.25" hidden="1">
      <c r="A38" s="41"/>
      <c r="B38" s="46"/>
      <c r="C38" s="29"/>
      <c r="D38" s="30"/>
      <c r="E38" s="30"/>
      <c r="F38" s="30"/>
      <c r="G38" s="42"/>
    </row>
    <row r="39" spans="1:7" ht="20.25" hidden="1">
      <c r="A39" s="41"/>
      <c r="B39" s="46"/>
      <c r="C39" s="29"/>
      <c r="D39" s="30"/>
      <c r="E39" s="30"/>
      <c r="F39" s="30"/>
      <c r="G39" s="42"/>
    </row>
    <row r="40" spans="1:7" ht="20.25" hidden="1">
      <c r="A40" s="41"/>
      <c r="B40" s="46"/>
      <c r="C40" s="29"/>
      <c r="D40" s="30"/>
      <c r="E40" s="30"/>
      <c r="F40" s="30"/>
      <c r="G40" s="42"/>
    </row>
    <row r="41" spans="1:7" ht="20.25" hidden="1">
      <c r="A41" s="41"/>
      <c r="B41" s="46"/>
      <c r="C41" s="29"/>
      <c r="D41" s="30"/>
      <c r="E41" s="30"/>
      <c r="F41" s="30"/>
      <c r="G41" s="42"/>
    </row>
    <row r="42" spans="1:7" ht="20.25" hidden="1">
      <c r="A42" s="41"/>
      <c r="B42" s="46"/>
      <c r="C42" s="29"/>
      <c r="D42" s="30"/>
      <c r="E42" s="30"/>
      <c r="F42" s="30"/>
      <c r="G42" s="42"/>
    </row>
    <row r="43" spans="1:7" ht="20.25" hidden="1">
      <c r="A43" s="41"/>
      <c r="B43" s="46"/>
      <c r="C43" s="29"/>
      <c r="D43" s="30"/>
      <c r="E43" s="30"/>
      <c r="F43" s="30"/>
      <c r="G43" s="42"/>
    </row>
    <row r="44" spans="1:7" ht="20.25" hidden="1">
      <c r="A44" s="41"/>
      <c r="B44" s="46"/>
      <c r="C44" s="29"/>
      <c r="D44" s="30"/>
      <c r="E44" s="30"/>
      <c r="F44" s="30"/>
      <c r="G44" s="42"/>
    </row>
    <row r="45" spans="1:7" ht="1.5" hidden="1" customHeight="1">
      <c r="A45" s="41"/>
      <c r="B45" s="46"/>
      <c r="C45" s="29"/>
      <c r="D45" s="30"/>
      <c r="E45" s="30"/>
      <c r="F45" s="30"/>
      <c r="G45" s="42"/>
    </row>
    <row r="46" spans="1:7" ht="18.75" hidden="1" customHeight="1">
      <c r="A46" s="41"/>
      <c r="B46" s="46"/>
      <c r="C46" s="29"/>
      <c r="D46" s="30"/>
      <c r="E46" s="30"/>
      <c r="F46" s="30"/>
      <c r="G46" s="42"/>
    </row>
    <row r="47" spans="1:7" ht="28.5" hidden="1" customHeight="1">
      <c r="A47" s="41"/>
      <c r="B47" s="46"/>
      <c r="C47" s="29"/>
      <c r="D47" s="30"/>
      <c r="E47" s="30"/>
      <c r="F47" s="30"/>
      <c r="G47" s="42"/>
    </row>
    <row r="48" spans="1:7" ht="22.5" hidden="1" customHeight="1">
      <c r="A48" s="41"/>
      <c r="B48" s="46"/>
      <c r="C48" s="29"/>
      <c r="D48" s="30"/>
      <c r="E48" s="30"/>
      <c r="F48" s="30"/>
      <c r="G48" s="42"/>
    </row>
    <row r="49" spans="1:7" ht="20.25" hidden="1">
      <c r="A49" s="41"/>
      <c r="B49" s="46"/>
      <c r="C49" s="29"/>
      <c r="D49" s="30"/>
      <c r="E49" s="30"/>
      <c r="F49" s="30"/>
      <c r="G49" s="42"/>
    </row>
    <row r="50" spans="1:7" ht="20.25" hidden="1">
      <c r="A50" s="41"/>
      <c r="B50" s="46"/>
      <c r="C50" s="29"/>
      <c r="D50" s="30"/>
      <c r="E50" s="30"/>
      <c r="F50" s="30"/>
      <c r="G50" s="42"/>
    </row>
    <row r="51" spans="1:7" ht="20.25" hidden="1">
      <c r="A51" s="41"/>
      <c r="B51" s="46"/>
      <c r="C51" s="29"/>
      <c r="D51" s="30"/>
      <c r="E51" s="30"/>
      <c r="F51" s="30"/>
      <c r="G51" s="42"/>
    </row>
    <row r="52" spans="1:7" ht="20.25" hidden="1">
      <c r="A52" s="41"/>
      <c r="B52" s="46"/>
      <c r="C52" s="29"/>
      <c r="D52" s="30"/>
      <c r="E52" s="30"/>
      <c r="F52" s="30"/>
      <c r="G52" s="42"/>
    </row>
    <row r="53" spans="1:7" ht="20.25" hidden="1">
      <c r="A53" s="41"/>
      <c r="B53" s="46"/>
      <c r="C53" s="29"/>
      <c r="D53" s="30"/>
      <c r="E53" s="30"/>
      <c r="F53" s="30"/>
      <c r="G53" s="42"/>
    </row>
    <row r="54" spans="1:7" ht="20.25" hidden="1">
      <c r="A54" s="41"/>
      <c r="B54" s="46"/>
      <c r="C54" s="29"/>
      <c r="D54" s="30"/>
      <c r="E54" s="30"/>
      <c r="F54" s="30"/>
      <c r="G54" s="42"/>
    </row>
    <row r="55" spans="1:7" ht="20.25" hidden="1">
      <c r="A55" s="41"/>
      <c r="B55" s="46"/>
      <c r="C55" s="36"/>
      <c r="D55" s="30"/>
      <c r="E55" s="30"/>
      <c r="F55" s="30"/>
      <c r="G55" s="42"/>
    </row>
    <row r="56" spans="1:7" ht="20.25" hidden="1">
      <c r="A56" s="41"/>
      <c r="B56" s="46"/>
      <c r="C56" s="29"/>
      <c r="D56" s="30"/>
      <c r="E56" s="30"/>
      <c r="F56" s="30"/>
      <c r="G56" s="42"/>
    </row>
    <row r="57" spans="1:7" ht="3" hidden="1" customHeight="1">
      <c r="A57" s="41"/>
      <c r="B57" s="46"/>
      <c r="C57" s="29"/>
      <c r="D57" s="30"/>
      <c r="E57" s="30"/>
      <c r="F57" s="30"/>
      <c r="G57" s="42"/>
    </row>
    <row r="58" spans="1:7" ht="20.25" hidden="1">
      <c r="A58" s="41"/>
      <c r="B58" s="46"/>
      <c r="C58" s="29"/>
      <c r="D58" s="30"/>
      <c r="E58" s="30"/>
      <c r="F58" s="30"/>
      <c r="G58" s="42"/>
    </row>
    <row r="59" spans="1:7" ht="20.25" hidden="1">
      <c r="A59" s="41"/>
      <c r="B59" s="46"/>
      <c r="C59" s="29"/>
      <c r="D59" s="30"/>
      <c r="E59" s="30"/>
      <c r="F59" s="30"/>
      <c r="G59" s="42"/>
    </row>
    <row r="60" spans="1:7" ht="20.25" hidden="1">
      <c r="A60" s="41"/>
      <c r="B60" s="46"/>
      <c r="C60" s="29"/>
      <c r="D60" s="30"/>
      <c r="E60" s="30"/>
      <c r="F60" s="30"/>
      <c r="G60" s="42"/>
    </row>
    <row r="61" spans="1:7" ht="20.25" hidden="1">
      <c r="A61" s="41"/>
      <c r="B61" s="46"/>
      <c r="C61" s="29"/>
      <c r="D61" s="30"/>
      <c r="E61" s="30"/>
      <c r="F61" s="30"/>
      <c r="G61" s="42"/>
    </row>
    <row r="62" spans="1:7" ht="20.25" hidden="1">
      <c r="A62" s="41"/>
      <c r="B62" s="46"/>
      <c r="C62" s="29"/>
      <c r="D62" s="30"/>
      <c r="E62" s="30"/>
      <c r="F62" s="30"/>
      <c r="G62" s="42"/>
    </row>
    <row r="63" spans="1:7" ht="20.25" hidden="1">
      <c r="A63" s="41"/>
      <c r="B63" s="46"/>
      <c r="C63" s="29"/>
      <c r="D63" s="30"/>
      <c r="E63" s="30"/>
      <c r="F63" s="30"/>
      <c r="G63" s="42"/>
    </row>
    <row r="64" spans="1:7" ht="20.25" hidden="1">
      <c r="A64" s="41"/>
      <c r="B64" s="46"/>
      <c r="C64" s="29"/>
      <c r="D64" s="30"/>
      <c r="E64" s="30"/>
      <c r="F64" s="30"/>
      <c r="G64" s="42"/>
    </row>
    <row r="65" spans="1:7" ht="20.25" hidden="1">
      <c r="A65" s="41"/>
      <c r="B65" s="46"/>
      <c r="C65" s="29"/>
      <c r="D65" s="30"/>
      <c r="E65" s="30"/>
      <c r="F65" s="30"/>
      <c r="G65" s="42"/>
    </row>
    <row r="66" spans="1:7" ht="20.25" hidden="1">
      <c r="A66" s="41"/>
      <c r="B66" s="46"/>
      <c r="C66" s="29"/>
      <c r="D66" s="30"/>
      <c r="E66" s="30"/>
      <c r="F66" s="30"/>
      <c r="G66" s="42"/>
    </row>
    <row r="67" spans="1:7" ht="20.25" hidden="1">
      <c r="A67" s="41"/>
      <c r="B67" s="46"/>
      <c r="C67" s="29"/>
      <c r="D67" s="30"/>
      <c r="E67" s="30"/>
      <c r="F67" s="30"/>
      <c r="G67" s="42"/>
    </row>
    <row r="68" spans="1:7" ht="20.25" hidden="1">
      <c r="A68" s="41"/>
      <c r="B68" s="46"/>
      <c r="C68" s="29"/>
      <c r="D68" s="30"/>
      <c r="E68" s="30"/>
      <c r="F68" s="30"/>
      <c r="G68" s="42"/>
    </row>
    <row r="69" spans="1:7" ht="2.25" hidden="1" customHeight="1">
      <c r="A69" s="41"/>
      <c r="B69" s="46"/>
      <c r="C69" s="29"/>
      <c r="D69" s="30"/>
      <c r="E69" s="30"/>
      <c r="F69" s="30"/>
      <c r="G69" s="42"/>
    </row>
    <row r="70" spans="1:7" ht="20.25" hidden="1">
      <c r="A70" s="41"/>
      <c r="B70" s="46"/>
      <c r="C70" s="29"/>
      <c r="D70" s="30"/>
      <c r="E70" s="30"/>
      <c r="F70" s="30"/>
      <c r="G70" s="42"/>
    </row>
    <row r="71" spans="1:7" ht="20.25" hidden="1">
      <c r="A71" s="41"/>
      <c r="B71" s="46"/>
      <c r="C71" s="29"/>
      <c r="D71" s="30"/>
      <c r="E71" s="30"/>
      <c r="F71" s="30"/>
      <c r="G71" s="42"/>
    </row>
    <row r="72" spans="1:7" ht="20.25" hidden="1">
      <c r="A72" s="41"/>
      <c r="B72" s="46"/>
      <c r="C72" s="29"/>
      <c r="D72" s="30"/>
      <c r="E72" s="30"/>
      <c r="F72" s="30"/>
      <c r="G72" s="42"/>
    </row>
    <row r="73" spans="1:7" ht="20.25" hidden="1">
      <c r="A73" s="41"/>
      <c r="B73" s="46"/>
      <c r="C73" s="38"/>
      <c r="D73" s="30"/>
      <c r="E73" s="30"/>
      <c r="F73" s="30"/>
      <c r="G73" s="42"/>
    </row>
    <row r="74" spans="1:7" ht="20.25" hidden="1">
      <c r="A74" s="41"/>
      <c r="B74" s="46"/>
      <c r="C74" s="38"/>
      <c r="D74" s="30"/>
      <c r="E74" s="30"/>
      <c r="F74" s="39"/>
      <c r="G74" s="42"/>
    </row>
    <row r="75" spans="1:7" ht="20.25" hidden="1">
      <c r="A75" s="41"/>
      <c r="B75" s="46"/>
      <c r="C75" s="38"/>
      <c r="D75" s="30"/>
      <c r="E75" s="30"/>
      <c r="F75" s="39"/>
      <c r="G75" s="42"/>
    </row>
    <row r="76" spans="1:7" ht="20.25" hidden="1">
      <c r="A76" s="41"/>
      <c r="B76" s="46"/>
      <c r="C76" s="38"/>
      <c r="D76" s="30"/>
      <c r="E76" s="40"/>
      <c r="F76" s="39"/>
      <c r="G76" s="42"/>
    </row>
    <row r="77" spans="1:7" ht="20.25" hidden="1">
      <c r="A77" s="41"/>
      <c r="B77" s="46"/>
      <c r="C77" s="36"/>
      <c r="D77" s="30"/>
      <c r="E77" s="40"/>
      <c r="F77" s="39"/>
      <c r="G77" s="42"/>
    </row>
    <row r="78" spans="1:7" ht="20.25" hidden="1">
      <c r="A78" s="41"/>
      <c r="B78" s="46"/>
      <c r="C78" s="36"/>
      <c r="D78" s="40"/>
      <c r="E78" s="40"/>
      <c r="F78" s="39"/>
      <c r="G78" s="42"/>
    </row>
    <row r="79" spans="1:7" ht="20.25" hidden="1">
      <c r="A79" s="41"/>
      <c r="B79" s="46"/>
      <c r="C79" s="36"/>
      <c r="D79" s="40"/>
      <c r="E79" s="40"/>
      <c r="F79" s="39"/>
      <c r="G79" s="42"/>
    </row>
    <row r="80" spans="1:7" ht="20.25" hidden="1">
      <c r="A80" s="41"/>
      <c r="B80" s="46"/>
      <c r="C80" s="36"/>
      <c r="D80" s="40"/>
      <c r="E80" s="40"/>
      <c r="F80" s="39"/>
      <c r="G80" s="42"/>
    </row>
    <row r="81" spans="1:7" ht="20.25" hidden="1">
      <c r="A81" s="41"/>
      <c r="B81" s="46"/>
      <c r="C81" s="36"/>
      <c r="D81" s="40"/>
      <c r="E81" s="40"/>
      <c r="F81" s="39"/>
      <c r="G81" s="42"/>
    </row>
    <row r="82" spans="1:7" ht="20.25" hidden="1">
      <c r="A82" s="41"/>
      <c r="B82" s="46"/>
      <c r="C82" s="36"/>
      <c r="D82" s="40"/>
      <c r="E82" s="40"/>
      <c r="F82" s="39"/>
      <c r="G82" s="42"/>
    </row>
    <row r="83" spans="1:7" ht="20.25" hidden="1">
      <c r="A83" s="41"/>
      <c r="B83" s="46"/>
      <c r="C83" s="36"/>
      <c r="D83" s="40"/>
      <c r="E83" s="40"/>
      <c r="F83" s="39"/>
      <c r="G83" s="42"/>
    </row>
    <row r="84" spans="1:7" ht="2.25" hidden="1" customHeight="1">
      <c r="A84" s="41"/>
      <c r="B84" s="46"/>
      <c r="C84" s="36"/>
      <c r="D84" s="40"/>
      <c r="E84" s="40"/>
      <c r="F84" s="39"/>
      <c r="G84" s="42"/>
    </row>
    <row r="85" spans="1:7" ht="20.25" hidden="1">
      <c r="A85" s="41"/>
      <c r="B85" s="46"/>
      <c r="C85" s="36"/>
      <c r="D85" s="40"/>
      <c r="E85" s="40"/>
      <c r="F85" s="39"/>
      <c r="G85" s="42"/>
    </row>
    <row r="86" spans="1:7" ht="20.25" hidden="1">
      <c r="A86" s="41"/>
      <c r="B86" s="46"/>
      <c r="C86" s="36"/>
      <c r="D86" s="40"/>
      <c r="E86" s="40"/>
      <c r="F86" s="39"/>
      <c r="G86" s="42"/>
    </row>
    <row r="87" spans="1:7" ht="20.25" hidden="1">
      <c r="A87" s="41"/>
      <c r="B87" s="46"/>
      <c r="C87" s="36"/>
      <c r="D87" s="40"/>
      <c r="E87" s="40"/>
      <c r="F87" s="39"/>
      <c r="G87" s="42"/>
    </row>
    <row r="88" spans="1:7" ht="20.25" hidden="1">
      <c r="A88" s="41"/>
      <c r="B88" s="46"/>
      <c r="C88" s="36"/>
      <c r="D88" s="40"/>
      <c r="E88" s="40"/>
      <c r="F88" s="39"/>
      <c r="G88" s="42"/>
    </row>
    <row r="89" spans="1:7" ht="20.25" hidden="1">
      <c r="A89" s="41"/>
      <c r="B89" s="46"/>
      <c r="C89" s="36"/>
      <c r="D89" s="40"/>
      <c r="E89" s="40"/>
      <c r="F89" s="39"/>
      <c r="G89" s="42"/>
    </row>
    <row r="90" spans="1:7" ht="20.25" hidden="1">
      <c r="A90" s="41"/>
      <c r="B90" s="46"/>
      <c r="C90" s="36"/>
      <c r="D90" s="40"/>
      <c r="E90" s="40"/>
      <c r="F90" s="39"/>
      <c r="G90" s="42"/>
    </row>
    <row r="91" spans="1:7" ht="21" hidden="1" thickBot="1">
      <c r="A91" s="41"/>
      <c r="B91" s="46"/>
      <c r="C91" s="45"/>
      <c r="D91" s="40"/>
      <c r="E91" s="40"/>
      <c r="F91" s="39"/>
      <c r="G91" s="42"/>
    </row>
    <row r="92" spans="1:7" ht="21" hidden="1" thickBot="1">
      <c r="A92" s="44"/>
      <c r="B92" s="47"/>
      <c r="C92" s="33"/>
      <c r="D92" s="45"/>
      <c r="E92" s="45"/>
      <c r="F92" s="45"/>
      <c r="G92" s="43"/>
    </row>
    <row r="93" spans="1:7" ht="20.25">
      <c r="A93" s="4"/>
      <c r="B93" s="4"/>
      <c r="C93" s="172" t="s">
        <v>74</v>
      </c>
      <c r="D93" s="172"/>
      <c r="E93" s="172"/>
      <c r="F93" s="172"/>
      <c r="G93" s="67">
        <f>G6+G7+G8+G9+G10+G11+G12+G13+G14+G15+G16+G17</f>
        <v>62093.2</v>
      </c>
    </row>
    <row r="94" spans="1:7" ht="20.25" customHeight="1">
      <c r="A94" s="166"/>
      <c r="B94" s="166"/>
      <c r="C94" s="166"/>
      <c r="D94" s="166"/>
      <c r="E94" s="166"/>
      <c r="F94" s="166"/>
      <c r="G94" s="166"/>
    </row>
    <row r="95" spans="1:7" ht="20.25" customHeight="1">
      <c r="A95" s="166"/>
      <c r="B95" s="166"/>
      <c r="C95" s="166"/>
      <c r="D95" s="166"/>
      <c r="E95" s="166"/>
      <c r="F95" s="166"/>
      <c r="G95" s="166"/>
    </row>
    <row r="96" spans="1:7" ht="18.75">
      <c r="A96" s="166"/>
      <c r="B96" s="166"/>
      <c r="C96" s="166"/>
      <c r="D96" s="166"/>
      <c r="E96" s="166"/>
      <c r="F96" s="166"/>
      <c r="G96" s="166"/>
    </row>
    <row r="97" spans="1:8" ht="22.5" customHeight="1">
      <c r="A97" s="166"/>
      <c r="B97" s="166"/>
      <c r="C97" s="166"/>
      <c r="D97" s="166"/>
      <c r="E97" s="166"/>
      <c r="F97" s="166"/>
      <c r="G97" s="166"/>
    </row>
    <row r="98" spans="1:8" ht="22.5">
      <c r="A98" s="4"/>
      <c r="B98" s="4"/>
      <c r="C98" s="171" t="s">
        <v>75</v>
      </c>
      <c r="D98" s="171"/>
      <c r="E98" s="171"/>
      <c r="F98" s="171"/>
      <c r="G98" s="171"/>
      <c r="H98" s="171"/>
    </row>
    <row r="99" spans="1:8" ht="22.5">
      <c r="A99" s="4"/>
      <c r="B99" s="4"/>
      <c r="C99" s="171" t="s">
        <v>76</v>
      </c>
      <c r="D99" s="171"/>
      <c r="E99" s="171"/>
      <c r="F99" s="171"/>
      <c r="G99" s="171"/>
      <c r="H99" s="171"/>
    </row>
  </sheetData>
  <mergeCells count="10">
    <mergeCell ref="A1:G1"/>
    <mergeCell ref="A3:G3"/>
    <mergeCell ref="C93:F93"/>
    <mergeCell ref="A2:G2"/>
    <mergeCell ref="C98:H98"/>
    <mergeCell ref="C99:H99"/>
    <mergeCell ref="A94:G94"/>
    <mergeCell ref="A95:G95"/>
    <mergeCell ref="A97:G97"/>
    <mergeCell ref="A96:G96"/>
  </mergeCells>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dimension ref="A1:G99"/>
  <sheetViews>
    <sheetView workbookViewId="0">
      <selection activeCell="G92" sqref="G92"/>
    </sheetView>
  </sheetViews>
  <sheetFormatPr defaultRowHeight="15"/>
  <cols>
    <col min="2" max="2" width="12.28515625" customWidth="1"/>
    <col min="3" max="3" width="64.42578125" customWidth="1"/>
    <col min="5" max="5" width="11.28515625" customWidth="1"/>
    <col min="6" max="6" width="11.85546875" customWidth="1"/>
    <col min="7" max="7" width="13.7109375" customWidth="1"/>
  </cols>
  <sheetData>
    <row r="1" spans="1:7" ht="27">
      <c r="A1" s="167" t="s">
        <v>93</v>
      </c>
      <c r="B1" s="167"/>
      <c r="C1" s="167"/>
      <c r="D1" s="167"/>
      <c r="E1" s="167"/>
      <c r="F1" s="167"/>
      <c r="G1" s="167"/>
    </row>
    <row r="2" spans="1:7" ht="27">
      <c r="A2" s="49"/>
      <c r="B2" s="49"/>
      <c r="C2" s="49"/>
      <c r="D2" s="49"/>
      <c r="E2" s="49"/>
      <c r="F2" s="49"/>
      <c r="G2" s="49"/>
    </row>
    <row r="3" spans="1:7" ht="71.25" customHeight="1">
      <c r="A3" s="168" t="s">
        <v>94</v>
      </c>
      <c r="B3" s="169"/>
      <c r="C3" s="169"/>
      <c r="D3" s="169"/>
      <c r="E3" s="169"/>
      <c r="F3" s="169"/>
      <c r="G3" s="169"/>
    </row>
    <row r="4" spans="1:7" ht="16.5" thickBot="1">
      <c r="A4" s="22"/>
      <c r="B4" s="22"/>
      <c r="C4" s="22"/>
      <c r="D4" s="22"/>
      <c r="E4" s="22"/>
      <c r="F4" s="22"/>
      <c r="G4" s="22"/>
    </row>
    <row r="5" spans="1:7" ht="31.5">
      <c r="A5" s="52" t="s">
        <v>0</v>
      </c>
      <c r="B5" s="53"/>
      <c r="C5" s="54" t="s">
        <v>6</v>
      </c>
      <c r="D5" s="54" t="s">
        <v>7</v>
      </c>
      <c r="E5" s="55" t="s">
        <v>10</v>
      </c>
      <c r="F5" s="55" t="s">
        <v>8</v>
      </c>
      <c r="G5" s="56" t="s">
        <v>9</v>
      </c>
    </row>
    <row r="6" spans="1:7" ht="15.75">
      <c r="A6" s="57">
        <v>1</v>
      </c>
      <c r="B6" s="70" t="s">
        <v>16</v>
      </c>
      <c r="C6" s="71" t="s">
        <v>70</v>
      </c>
      <c r="D6" s="50">
        <v>40</v>
      </c>
      <c r="E6" s="50" t="s">
        <v>1</v>
      </c>
      <c r="F6" s="50">
        <v>84</v>
      </c>
      <c r="G6" s="60">
        <v>3360</v>
      </c>
    </row>
    <row r="7" spans="1:7" ht="33" customHeight="1">
      <c r="A7" s="57">
        <v>2</v>
      </c>
      <c r="B7" s="70" t="s">
        <v>17</v>
      </c>
      <c r="C7" s="71" t="s">
        <v>83</v>
      </c>
      <c r="D7" s="50">
        <v>5</v>
      </c>
      <c r="E7" s="50" t="s">
        <v>2</v>
      </c>
      <c r="F7" s="50">
        <v>522</v>
      </c>
      <c r="G7" s="60">
        <v>2610</v>
      </c>
    </row>
    <row r="8" spans="1:7" ht="30">
      <c r="A8" s="57">
        <v>3</v>
      </c>
      <c r="B8" s="70" t="s">
        <v>18</v>
      </c>
      <c r="C8" s="71" t="s">
        <v>84</v>
      </c>
      <c r="D8" s="50">
        <v>0.24</v>
      </c>
      <c r="E8" s="50" t="s">
        <v>5</v>
      </c>
      <c r="F8" s="50">
        <v>35700</v>
      </c>
      <c r="G8" s="60">
        <v>8568</v>
      </c>
    </row>
    <row r="9" spans="1:7" ht="30">
      <c r="A9" s="57">
        <v>4</v>
      </c>
      <c r="B9" s="70" t="s">
        <v>19</v>
      </c>
      <c r="C9" s="71" t="s">
        <v>85</v>
      </c>
      <c r="D9" s="50">
        <v>6</v>
      </c>
      <c r="E9" s="50" t="s">
        <v>14</v>
      </c>
      <c r="F9" s="50">
        <v>950</v>
      </c>
      <c r="G9" s="60">
        <v>5700</v>
      </c>
    </row>
    <row r="10" spans="1:7" ht="15.75">
      <c r="A10" s="57">
        <v>5</v>
      </c>
      <c r="B10" s="70" t="s">
        <v>20</v>
      </c>
      <c r="C10" s="71" t="s">
        <v>86</v>
      </c>
      <c r="D10" s="50">
        <v>6</v>
      </c>
      <c r="E10" s="50" t="s">
        <v>2</v>
      </c>
      <c r="F10" s="50">
        <v>800</v>
      </c>
      <c r="G10" s="60">
        <v>4800</v>
      </c>
    </row>
    <row r="11" spans="1:7" ht="30">
      <c r="A11" s="57">
        <v>6</v>
      </c>
      <c r="B11" s="70" t="s">
        <v>21</v>
      </c>
      <c r="C11" s="71" t="s">
        <v>42</v>
      </c>
      <c r="D11" s="50">
        <v>8</v>
      </c>
      <c r="E11" s="50" t="s">
        <v>2</v>
      </c>
      <c r="F11" s="50">
        <v>2124</v>
      </c>
      <c r="G11" s="60">
        <v>16992</v>
      </c>
    </row>
    <row r="12" spans="1:7" ht="37.5" customHeight="1">
      <c r="A12" s="57">
        <v>7</v>
      </c>
      <c r="B12" s="70" t="s">
        <v>22</v>
      </c>
      <c r="C12" s="71" t="s">
        <v>44</v>
      </c>
      <c r="D12" s="50">
        <v>2.7</v>
      </c>
      <c r="E12" s="50" t="s">
        <v>3</v>
      </c>
      <c r="F12" s="50">
        <v>5160</v>
      </c>
      <c r="G12" s="60">
        <v>13932</v>
      </c>
    </row>
    <row r="13" spans="1:7" ht="30">
      <c r="A13" s="57">
        <v>8</v>
      </c>
      <c r="B13" s="70" t="s">
        <v>23</v>
      </c>
      <c r="C13" s="71" t="s">
        <v>45</v>
      </c>
      <c r="D13" s="50">
        <v>30</v>
      </c>
      <c r="E13" s="50" t="s">
        <v>1</v>
      </c>
      <c r="F13" s="50">
        <v>73</v>
      </c>
      <c r="G13" s="60">
        <v>2190</v>
      </c>
    </row>
    <row r="14" spans="1:7" ht="45.75" customHeight="1">
      <c r="A14" s="57">
        <v>9</v>
      </c>
      <c r="B14" s="70" t="s">
        <v>24</v>
      </c>
      <c r="C14" s="71" t="s">
        <v>87</v>
      </c>
      <c r="D14" s="50">
        <v>1</v>
      </c>
      <c r="E14" s="50" t="s">
        <v>2</v>
      </c>
      <c r="F14" s="50">
        <v>1598</v>
      </c>
      <c r="G14" s="60">
        <v>1598</v>
      </c>
    </row>
    <row r="15" spans="1:7" ht="30">
      <c r="A15" s="57">
        <v>10</v>
      </c>
      <c r="B15" s="70" t="s">
        <v>25</v>
      </c>
      <c r="C15" s="71" t="s">
        <v>46</v>
      </c>
      <c r="D15" s="50">
        <v>2</v>
      </c>
      <c r="E15" s="50" t="s">
        <v>2</v>
      </c>
      <c r="F15" s="50">
        <v>733</v>
      </c>
      <c r="G15" s="60">
        <v>1466</v>
      </c>
    </row>
    <row r="16" spans="1:7" ht="63" customHeight="1">
      <c r="A16" s="57">
        <v>11</v>
      </c>
      <c r="B16" s="70" t="s">
        <v>26</v>
      </c>
      <c r="C16" s="71" t="s">
        <v>88</v>
      </c>
      <c r="D16" s="61">
        <v>2</v>
      </c>
      <c r="E16" s="50" t="s">
        <v>2</v>
      </c>
      <c r="F16" s="50">
        <v>1100</v>
      </c>
      <c r="G16" s="60">
        <v>2200</v>
      </c>
    </row>
    <row r="17" spans="1:7" ht="15.75">
      <c r="A17" s="57">
        <v>12</v>
      </c>
      <c r="B17" s="70" t="s">
        <v>27</v>
      </c>
      <c r="C17" s="71" t="s">
        <v>47</v>
      </c>
      <c r="D17" s="50">
        <v>1</v>
      </c>
      <c r="E17" s="50" t="s">
        <v>2</v>
      </c>
      <c r="F17" s="50">
        <v>1800</v>
      </c>
      <c r="G17" s="60">
        <v>1800</v>
      </c>
    </row>
    <row r="18" spans="1:7" s="79" customFormat="1" ht="15.75">
      <c r="A18" s="74">
        <v>13</v>
      </c>
      <c r="B18" s="75" t="s">
        <v>28</v>
      </c>
      <c r="C18" s="76" t="s">
        <v>13</v>
      </c>
      <c r="D18" s="77">
        <v>1</v>
      </c>
      <c r="E18" s="77" t="s">
        <v>2</v>
      </c>
      <c r="F18" s="77">
        <v>8220</v>
      </c>
      <c r="G18" s="78">
        <v>8220</v>
      </c>
    </row>
    <row r="19" spans="1:7" s="72" customFormat="1" ht="15.75">
      <c r="A19" s="57">
        <v>14</v>
      </c>
      <c r="B19" s="70" t="s">
        <v>29</v>
      </c>
      <c r="C19" s="71" t="s">
        <v>89</v>
      </c>
      <c r="D19" s="50">
        <v>0.22</v>
      </c>
      <c r="E19" s="50" t="s">
        <v>5</v>
      </c>
      <c r="F19" s="50">
        <v>500</v>
      </c>
      <c r="G19" s="60">
        <v>110</v>
      </c>
    </row>
    <row r="20" spans="1:7" ht="15.75">
      <c r="A20" s="57">
        <v>15</v>
      </c>
      <c r="B20" s="70" t="s">
        <v>30</v>
      </c>
      <c r="C20" s="71" t="s">
        <v>49</v>
      </c>
      <c r="D20" s="50">
        <v>6</v>
      </c>
      <c r="E20" s="50" t="s">
        <v>2</v>
      </c>
      <c r="F20" s="50">
        <v>12.52</v>
      </c>
      <c r="G20" s="60">
        <v>75.12</v>
      </c>
    </row>
    <row r="21" spans="1:7" ht="15.75">
      <c r="A21" s="57">
        <v>16</v>
      </c>
      <c r="B21" s="70" t="s">
        <v>31</v>
      </c>
      <c r="C21" s="71" t="s">
        <v>50</v>
      </c>
      <c r="D21" s="50">
        <v>11</v>
      </c>
      <c r="E21" s="50" t="s">
        <v>2</v>
      </c>
      <c r="F21" s="50">
        <v>158</v>
      </c>
      <c r="G21" s="60">
        <v>1738</v>
      </c>
    </row>
    <row r="22" spans="1:7" ht="15.75">
      <c r="A22" s="57">
        <v>17</v>
      </c>
      <c r="B22" s="70" t="s">
        <v>32</v>
      </c>
      <c r="C22" s="71" t="s">
        <v>51</v>
      </c>
      <c r="D22" s="50">
        <v>11</v>
      </c>
      <c r="E22" s="50" t="s">
        <v>2</v>
      </c>
      <c r="F22" s="50">
        <v>55</v>
      </c>
      <c r="G22" s="60">
        <v>605</v>
      </c>
    </row>
    <row r="23" spans="1:7" ht="30">
      <c r="A23" s="57">
        <v>18</v>
      </c>
      <c r="B23" s="70" t="s">
        <v>33</v>
      </c>
      <c r="C23" s="71" t="s">
        <v>54</v>
      </c>
      <c r="D23" s="50">
        <v>0.5</v>
      </c>
      <c r="E23" s="50" t="s">
        <v>35</v>
      </c>
      <c r="F23" s="50">
        <v>584</v>
      </c>
      <c r="G23" s="60">
        <v>292</v>
      </c>
    </row>
    <row r="24" spans="1:7" ht="30">
      <c r="A24" s="57">
        <v>19</v>
      </c>
      <c r="B24" s="70" t="s">
        <v>34</v>
      </c>
      <c r="C24" s="71" t="s">
        <v>54</v>
      </c>
      <c r="D24" s="50">
        <v>0.5</v>
      </c>
      <c r="E24" s="50" t="s">
        <v>35</v>
      </c>
      <c r="F24" s="50">
        <v>438</v>
      </c>
      <c r="G24" s="60">
        <v>219</v>
      </c>
    </row>
    <row r="25" spans="1:7" ht="30">
      <c r="A25" s="57">
        <v>20</v>
      </c>
      <c r="B25" s="70" t="s">
        <v>79</v>
      </c>
      <c r="C25" s="71" t="s">
        <v>90</v>
      </c>
      <c r="D25" s="50">
        <v>1</v>
      </c>
      <c r="E25" s="50" t="s">
        <v>2</v>
      </c>
      <c r="F25" s="50">
        <v>80</v>
      </c>
      <c r="G25" s="60">
        <v>80</v>
      </c>
    </row>
    <row r="26" spans="1:7" ht="30">
      <c r="A26" s="73">
        <v>21</v>
      </c>
      <c r="B26" s="70" t="s">
        <v>80</v>
      </c>
      <c r="C26" s="71" t="s">
        <v>90</v>
      </c>
      <c r="D26" s="50">
        <v>1</v>
      </c>
      <c r="E26" s="50" t="s">
        <v>2</v>
      </c>
      <c r="F26" s="50">
        <v>80</v>
      </c>
      <c r="G26" s="60">
        <v>80</v>
      </c>
    </row>
    <row r="27" spans="1:7" ht="33" customHeight="1">
      <c r="A27" s="73">
        <v>22</v>
      </c>
      <c r="B27" s="70" t="s">
        <v>81</v>
      </c>
      <c r="C27" s="71" t="s">
        <v>91</v>
      </c>
      <c r="D27" s="50">
        <v>5</v>
      </c>
      <c r="E27" s="50" t="s">
        <v>2</v>
      </c>
      <c r="F27" s="50">
        <v>363</v>
      </c>
      <c r="G27" s="60">
        <v>1815</v>
      </c>
    </row>
    <row r="28" spans="1:7" ht="30">
      <c r="A28" s="73">
        <v>23</v>
      </c>
      <c r="B28" s="70" t="s">
        <v>82</v>
      </c>
      <c r="C28" s="71" t="s">
        <v>92</v>
      </c>
      <c r="D28" s="50">
        <v>3</v>
      </c>
      <c r="E28" s="50" t="s">
        <v>2</v>
      </c>
      <c r="F28" s="50">
        <v>1661</v>
      </c>
      <c r="G28" s="60">
        <v>4983</v>
      </c>
    </row>
    <row r="29" spans="1:7" ht="0.75" customHeight="1">
      <c r="A29" s="41"/>
      <c r="B29" s="46"/>
      <c r="C29" s="29"/>
      <c r="D29" s="30"/>
      <c r="E29" s="30"/>
      <c r="F29" s="30"/>
      <c r="G29" s="42"/>
    </row>
    <row r="30" spans="1:7" ht="20.25" hidden="1">
      <c r="A30" s="41"/>
      <c r="B30" s="46"/>
      <c r="C30" s="29"/>
      <c r="D30" s="30"/>
      <c r="E30" s="30"/>
      <c r="F30" s="30"/>
      <c r="G30" s="42"/>
    </row>
    <row r="31" spans="1:7" ht="20.25" hidden="1">
      <c r="A31" s="41"/>
      <c r="B31" s="46"/>
      <c r="C31" s="29"/>
      <c r="D31" s="30"/>
      <c r="E31" s="30"/>
      <c r="F31" s="30"/>
      <c r="G31" s="42"/>
    </row>
    <row r="32" spans="1:7" ht="20.25" hidden="1">
      <c r="A32" s="41"/>
      <c r="B32" s="46"/>
      <c r="C32" s="29"/>
      <c r="D32" s="30"/>
      <c r="E32" s="30"/>
      <c r="F32" s="30"/>
      <c r="G32" s="42"/>
    </row>
    <row r="33" spans="1:7" ht="0.75" customHeight="1">
      <c r="A33" s="41"/>
      <c r="B33" s="46"/>
      <c r="C33" s="29"/>
      <c r="D33" s="30"/>
      <c r="E33" s="30"/>
      <c r="F33" s="30"/>
      <c r="G33" s="42"/>
    </row>
    <row r="34" spans="1:7" ht="20.25" hidden="1">
      <c r="A34" s="41"/>
      <c r="B34" s="46"/>
      <c r="C34" s="29"/>
      <c r="D34" s="30"/>
      <c r="E34" s="30"/>
      <c r="F34" s="30"/>
      <c r="G34" s="42"/>
    </row>
    <row r="35" spans="1:7" ht="20.25" hidden="1">
      <c r="A35" s="41"/>
      <c r="B35" s="46"/>
      <c r="C35" s="29"/>
      <c r="D35" s="30"/>
      <c r="E35" s="30"/>
      <c r="F35" s="30"/>
      <c r="G35" s="42"/>
    </row>
    <row r="36" spans="1:7" ht="20.25" hidden="1">
      <c r="A36" s="41"/>
      <c r="B36" s="46"/>
      <c r="C36" s="29"/>
      <c r="D36" s="30"/>
      <c r="E36" s="30"/>
      <c r="F36" s="30"/>
      <c r="G36" s="42"/>
    </row>
    <row r="37" spans="1:7" ht="20.25" hidden="1">
      <c r="A37" s="41"/>
      <c r="B37" s="46"/>
      <c r="C37" s="29"/>
      <c r="D37" s="30"/>
      <c r="E37" s="30"/>
      <c r="F37" s="30"/>
      <c r="G37" s="42"/>
    </row>
    <row r="38" spans="1:7" ht="20.25" hidden="1">
      <c r="A38" s="41"/>
      <c r="B38" s="46"/>
      <c r="C38" s="29"/>
      <c r="D38" s="30"/>
      <c r="E38" s="30"/>
      <c r="F38" s="30"/>
      <c r="G38" s="42"/>
    </row>
    <row r="39" spans="1:7" ht="20.25" hidden="1">
      <c r="A39" s="41"/>
      <c r="B39" s="46"/>
      <c r="C39" s="29"/>
      <c r="D39" s="30"/>
      <c r="E39" s="30"/>
      <c r="F39" s="30"/>
      <c r="G39" s="42"/>
    </row>
    <row r="40" spans="1:7" ht="20.25" hidden="1">
      <c r="A40" s="41"/>
      <c r="B40" s="46"/>
      <c r="C40" s="29"/>
      <c r="D40" s="30"/>
      <c r="E40" s="30"/>
      <c r="F40" s="30"/>
      <c r="G40" s="42"/>
    </row>
    <row r="41" spans="1:7" ht="20.25" hidden="1">
      <c r="A41" s="41"/>
      <c r="B41" s="46"/>
      <c r="C41" s="29"/>
      <c r="D41" s="30"/>
      <c r="E41" s="30"/>
      <c r="F41" s="30"/>
      <c r="G41" s="42"/>
    </row>
    <row r="42" spans="1:7" ht="20.25" hidden="1">
      <c r="A42" s="41"/>
      <c r="B42" s="46"/>
      <c r="C42" s="29"/>
      <c r="D42" s="30"/>
      <c r="E42" s="30"/>
      <c r="F42" s="30"/>
      <c r="G42" s="42"/>
    </row>
    <row r="43" spans="1:7" ht="20.25" hidden="1">
      <c r="A43" s="41"/>
      <c r="B43" s="46"/>
      <c r="C43" s="29"/>
      <c r="D43" s="30"/>
      <c r="E43" s="30"/>
      <c r="F43" s="30"/>
      <c r="G43" s="42"/>
    </row>
    <row r="44" spans="1:7" ht="20.25" hidden="1">
      <c r="A44" s="41"/>
      <c r="B44" s="46"/>
      <c r="C44" s="29"/>
      <c r="D44" s="30"/>
      <c r="E44" s="30"/>
      <c r="F44" s="30"/>
      <c r="G44" s="42"/>
    </row>
    <row r="45" spans="1:7" ht="20.25" hidden="1">
      <c r="A45" s="41"/>
      <c r="B45" s="46"/>
      <c r="C45" s="29"/>
      <c r="D45" s="30"/>
      <c r="E45" s="30"/>
      <c r="F45" s="30"/>
      <c r="G45" s="42"/>
    </row>
    <row r="46" spans="1:7" ht="20.25" hidden="1">
      <c r="A46" s="41"/>
      <c r="B46" s="46"/>
      <c r="C46" s="29"/>
      <c r="D46" s="30"/>
      <c r="E46" s="30"/>
      <c r="F46" s="30"/>
      <c r="G46" s="42"/>
    </row>
    <row r="47" spans="1:7" ht="20.25" hidden="1">
      <c r="A47" s="41"/>
      <c r="B47" s="46"/>
      <c r="C47" s="29"/>
      <c r="D47" s="30"/>
      <c r="E47" s="30"/>
      <c r="F47" s="30"/>
      <c r="G47" s="42"/>
    </row>
    <row r="48" spans="1:7" ht="2.25" customHeight="1">
      <c r="A48" s="41"/>
      <c r="B48" s="46"/>
      <c r="C48" s="29"/>
      <c r="D48" s="30"/>
      <c r="E48" s="30"/>
      <c r="F48" s="30"/>
      <c r="G48" s="42"/>
    </row>
    <row r="49" spans="1:7" ht="20.25" hidden="1">
      <c r="A49" s="41"/>
      <c r="B49" s="46"/>
      <c r="C49" s="29"/>
      <c r="D49" s="30"/>
      <c r="E49" s="30"/>
      <c r="F49" s="30"/>
      <c r="G49" s="42"/>
    </row>
    <row r="50" spans="1:7" ht="20.25" hidden="1">
      <c r="A50" s="41"/>
      <c r="B50" s="46"/>
      <c r="C50" s="29"/>
      <c r="D50" s="30"/>
      <c r="E50" s="30"/>
      <c r="F50" s="30"/>
      <c r="G50" s="42"/>
    </row>
    <row r="51" spans="1:7" ht="20.25" hidden="1">
      <c r="A51" s="41"/>
      <c r="B51" s="46"/>
      <c r="C51" s="29"/>
      <c r="D51" s="30"/>
      <c r="E51" s="30"/>
      <c r="F51" s="30"/>
      <c r="G51" s="42"/>
    </row>
    <row r="52" spans="1:7" ht="20.25" hidden="1">
      <c r="A52" s="41"/>
      <c r="B52" s="46"/>
      <c r="C52" s="29"/>
      <c r="D52" s="30"/>
      <c r="E52" s="30"/>
      <c r="F52" s="30"/>
      <c r="G52" s="42"/>
    </row>
    <row r="53" spans="1:7" ht="20.25" hidden="1">
      <c r="A53" s="41"/>
      <c r="B53" s="46"/>
      <c r="C53" s="29"/>
      <c r="D53" s="30"/>
      <c r="E53" s="30"/>
      <c r="F53" s="30"/>
      <c r="G53" s="42"/>
    </row>
    <row r="54" spans="1:7" ht="20.25" hidden="1">
      <c r="A54" s="41"/>
      <c r="B54" s="46"/>
      <c r="C54" s="29"/>
      <c r="D54" s="30"/>
      <c r="E54" s="30"/>
      <c r="F54" s="30"/>
      <c r="G54" s="42"/>
    </row>
    <row r="55" spans="1:7" ht="20.25" hidden="1">
      <c r="A55" s="41"/>
      <c r="B55" s="46"/>
      <c r="C55" s="29"/>
      <c r="D55" s="30"/>
      <c r="E55" s="30"/>
      <c r="F55" s="30"/>
      <c r="G55" s="42"/>
    </row>
    <row r="56" spans="1:7" ht="20.25" hidden="1">
      <c r="A56" s="41"/>
      <c r="B56" s="46"/>
      <c r="C56" s="36"/>
      <c r="D56" s="30"/>
      <c r="E56" s="30"/>
      <c r="F56" s="30"/>
      <c r="G56" s="42"/>
    </row>
    <row r="57" spans="1:7" ht="20.25" hidden="1">
      <c r="A57" s="41"/>
      <c r="B57" s="46"/>
      <c r="C57" s="29"/>
      <c r="D57" s="30"/>
      <c r="E57" s="30"/>
      <c r="F57" s="30"/>
      <c r="G57" s="42"/>
    </row>
    <row r="58" spans="1:7" ht="20.25" hidden="1">
      <c r="A58" s="41"/>
      <c r="B58" s="46"/>
      <c r="C58" s="29"/>
      <c r="D58" s="30"/>
      <c r="E58" s="30"/>
      <c r="F58" s="30"/>
      <c r="G58" s="42"/>
    </row>
    <row r="59" spans="1:7" ht="20.25" hidden="1">
      <c r="A59" s="41"/>
      <c r="B59" s="46"/>
      <c r="C59" s="29"/>
      <c r="D59" s="30"/>
      <c r="E59" s="30"/>
      <c r="F59" s="30"/>
      <c r="G59" s="42"/>
    </row>
    <row r="60" spans="1:7" ht="20.25" hidden="1">
      <c r="A60" s="41"/>
      <c r="B60" s="46"/>
      <c r="C60" s="29"/>
      <c r="D60" s="30"/>
      <c r="E60" s="30"/>
      <c r="F60" s="30"/>
      <c r="G60" s="42"/>
    </row>
    <row r="61" spans="1:7" ht="20.25" hidden="1">
      <c r="A61" s="41"/>
      <c r="B61" s="46"/>
      <c r="C61" s="29"/>
      <c r="D61" s="30"/>
      <c r="E61" s="30"/>
      <c r="F61" s="30"/>
      <c r="G61" s="42"/>
    </row>
    <row r="62" spans="1:7" ht="18.75" hidden="1" customHeight="1">
      <c r="A62" s="41"/>
      <c r="B62" s="46"/>
      <c r="C62" s="29"/>
      <c r="D62" s="30"/>
      <c r="E62" s="30"/>
      <c r="F62" s="30"/>
      <c r="G62" s="42"/>
    </row>
    <row r="63" spans="1:7" ht="20.25" hidden="1">
      <c r="A63" s="41"/>
      <c r="B63" s="46"/>
      <c r="C63" s="29"/>
      <c r="D63" s="30"/>
      <c r="E63" s="30"/>
      <c r="F63" s="30"/>
      <c r="G63" s="42"/>
    </row>
    <row r="64" spans="1:7" ht="20.25" hidden="1">
      <c r="A64" s="41"/>
      <c r="B64" s="46"/>
      <c r="C64" s="29"/>
      <c r="D64" s="30"/>
      <c r="E64" s="30"/>
      <c r="F64" s="30"/>
      <c r="G64" s="42"/>
    </row>
    <row r="65" spans="1:7" ht="20.25" hidden="1">
      <c r="A65" s="41"/>
      <c r="B65" s="46"/>
      <c r="C65" s="29"/>
      <c r="D65" s="30"/>
      <c r="E65" s="30"/>
      <c r="F65" s="30"/>
      <c r="G65" s="42"/>
    </row>
    <row r="66" spans="1:7" ht="20.25" hidden="1">
      <c r="A66" s="41"/>
      <c r="B66" s="46"/>
      <c r="C66" s="29"/>
      <c r="D66" s="30"/>
      <c r="E66" s="30"/>
      <c r="F66" s="30"/>
      <c r="G66" s="42"/>
    </row>
    <row r="67" spans="1:7" ht="20.25" hidden="1">
      <c r="A67" s="41"/>
      <c r="B67" s="46"/>
      <c r="C67" s="29"/>
      <c r="D67" s="30"/>
      <c r="E67" s="30"/>
      <c r="F67" s="30"/>
      <c r="G67" s="42"/>
    </row>
    <row r="68" spans="1:7" ht="20.25" hidden="1">
      <c r="A68" s="41"/>
      <c r="B68" s="46"/>
      <c r="C68" s="29"/>
      <c r="D68" s="30"/>
      <c r="E68" s="30"/>
      <c r="F68" s="30"/>
      <c r="G68" s="42"/>
    </row>
    <row r="69" spans="1:7" ht="20.25" hidden="1">
      <c r="A69" s="41"/>
      <c r="B69" s="46"/>
      <c r="C69" s="29"/>
      <c r="D69" s="30"/>
      <c r="E69" s="30"/>
      <c r="F69" s="30"/>
      <c r="G69" s="42"/>
    </row>
    <row r="70" spans="1:7" ht="20.25" hidden="1">
      <c r="A70" s="41"/>
      <c r="B70" s="46"/>
      <c r="C70" s="29"/>
      <c r="D70" s="30"/>
      <c r="E70" s="30"/>
      <c r="F70" s="30"/>
      <c r="G70" s="42"/>
    </row>
    <row r="71" spans="1:7" ht="20.25" hidden="1">
      <c r="A71" s="41"/>
      <c r="B71" s="46"/>
      <c r="C71" s="29"/>
      <c r="D71" s="30"/>
      <c r="E71" s="30"/>
      <c r="F71" s="30"/>
      <c r="G71" s="42"/>
    </row>
    <row r="72" spans="1:7" ht="20.25" hidden="1">
      <c r="A72" s="41"/>
      <c r="B72" s="46"/>
      <c r="C72" s="29"/>
      <c r="D72" s="30"/>
      <c r="E72" s="30"/>
      <c r="F72" s="30"/>
      <c r="G72" s="42"/>
    </row>
    <row r="73" spans="1:7" ht="20.25" hidden="1">
      <c r="A73" s="41"/>
      <c r="B73" s="46"/>
      <c r="C73" s="29"/>
      <c r="D73" s="30"/>
      <c r="E73" s="30"/>
      <c r="F73" s="30"/>
      <c r="G73" s="42"/>
    </row>
    <row r="74" spans="1:7" ht="20.25" hidden="1">
      <c r="A74" s="41"/>
      <c r="B74" s="46"/>
      <c r="C74" s="38"/>
      <c r="D74" s="30"/>
      <c r="E74" s="30"/>
      <c r="F74" s="39"/>
      <c r="G74" s="42"/>
    </row>
    <row r="75" spans="1:7" ht="20.25" hidden="1">
      <c r="A75" s="41"/>
      <c r="B75" s="46"/>
      <c r="C75" s="38"/>
      <c r="D75" s="30"/>
      <c r="E75" s="30"/>
      <c r="F75" s="39"/>
      <c r="G75" s="42"/>
    </row>
    <row r="76" spans="1:7" ht="20.25" hidden="1">
      <c r="A76" s="41"/>
      <c r="B76" s="46"/>
      <c r="C76" s="38"/>
      <c r="D76" s="30"/>
      <c r="E76" s="40"/>
      <c r="F76" s="39"/>
      <c r="G76" s="42"/>
    </row>
    <row r="77" spans="1:7" ht="20.25" hidden="1">
      <c r="A77" s="41"/>
      <c r="B77" s="46"/>
      <c r="C77" s="38"/>
      <c r="D77" s="30"/>
      <c r="E77" s="40"/>
      <c r="F77" s="39"/>
      <c r="G77" s="42"/>
    </row>
    <row r="78" spans="1:7" ht="20.25" hidden="1">
      <c r="A78" s="41"/>
      <c r="B78" s="46"/>
      <c r="C78" s="36"/>
      <c r="D78" s="40"/>
      <c r="E78" s="40"/>
      <c r="F78" s="39"/>
      <c r="G78" s="42"/>
    </row>
    <row r="79" spans="1:7" ht="20.25" hidden="1">
      <c r="A79" s="41"/>
      <c r="B79" s="46"/>
      <c r="C79" s="36"/>
      <c r="D79" s="40"/>
      <c r="E79" s="40"/>
      <c r="F79" s="39"/>
      <c r="G79" s="42"/>
    </row>
    <row r="80" spans="1:7" ht="20.25" hidden="1">
      <c r="A80" s="41"/>
      <c r="B80" s="46"/>
      <c r="C80" s="36"/>
      <c r="D80" s="40"/>
      <c r="E80" s="40"/>
      <c r="F80" s="39"/>
      <c r="G80" s="42"/>
    </row>
    <row r="81" spans="1:7" ht="20.25" hidden="1">
      <c r="A81" s="41"/>
      <c r="B81" s="46"/>
      <c r="C81" s="36"/>
      <c r="D81" s="40"/>
      <c r="E81" s="40"/>
      <c r="F81" s="39"/>
      <c r="G81" s="42"/>
    </row>
    <row r="82" spans="1:7" ht="20.25" hidden="1">
      <c r="A82" s="41"/>
      <c r="B82" s="46"/>
      <c r="C82" s="36"/>
      <c r="D82" s="40"/>
      <c r="E82" s="40"/>
      <c r="F82" s="39"/>
      <c r="G82" s="42"/>
    </row>
    <row r="83" spans="1:7" ht="20.25" hidden="1">
      <c r="A83" s="41"/>
      <c r="B83" s="46"/>
      <c r="C83" s="36"/>
      <c r="D83" s="40"/>
      <c r="E83" s="40"/>
      <c r="F83" s="39"/>
      <c r="G83" s="42"/>
    </row>
    <row r="84" spans="1:7" ht="20.25" hidden="1">
      <c r="A84" s="41"/>
      <c r="B84" s="46"/>
      <c r="C84" s="36"/>
      <c r="D84" s="40"/>
      <c r="E84" s="40"/>
      <c r="F84" s="39"/>
      <c r="G84" s="42"/>
    </row>
    <row r="85" spans="1:7" ht="20.25" hidden="1">
      <c r="A85" s="41"/>
      <c r="B85" s="46"/>
      <c r="C85" s="36"/>
      <c r="D85" s="40"/>
      <c r="E85" s="40"/>
      <c r="F85" s="39"/>
      <c r="G85" s="42"/>
    </row>
    <row r="86" spans="1:7" ht="20.25" hidden="1">
      <c r="A86" s="41"/>
      <c r="B86" s="46"/>
      <c r="C86" s="36"/>
      <c r="D86" s="40"/>
      <c r="E86" s="40"/>
      <c r="F86" s="39"/>
      <c r="G86" s="42"/>
    </row>
    <row r="87" spans="1:7" ht="20.25" hidden="1">
      <c r="A87" s="41"/>
      <c r="B87" s="46"/>
      <c r="C87" s="36"/>
      <c r="D87" s="40"/>
      <c r="E87" s="40"/>
      <c r="F87" s="39"/>
      <c r="G87" s="42"/>
    </row>
    <row r="88" spans="1:7" ht="20.25" hidden="1">
      <c r="A88" s="41"/>
      <c r="B88" s="46"/>
      <c r="C88" s="36"/>
      <c r="D88" s="40"/>
      <c r="E88" s="40"/>
      <c r="F88" s="39"/>
      <c r="G88" s="42"/>
    </row>
    <row r="89" spans="1:7" ht="20.25" hidden="1">
      <c r="A89" s="41"/>
      <c r="B89" s="46"/>
      <c r="C89" s="36"/>
      <c r="D89" s="40"/>
      <c r="E89" s="40"/>
      <c r="F89" s="39"/>
      <c r="G89" s="42"/>
    </row>
    <row r="90" spans="1:7" ht="20.25" hidden="1">
      <c r="A90" s="41"/>
      <c r="B90" s="46"/>
      <c r="C90" s="36"/>
      <c r="D90" s="40"/>
      <c r="E90" s="40"/>
      <c r="F90" s="39"/>
      <c r="G90" s="42"/>
    </row>
    <row r="91" spans="1:7" ht="20.25" hidden="1">
      <c r="A91" s="41"/>
      <c r="B91" s="46"/>
      <c r="C91" s="36"/>
      <c r="D91" s="40"/>
      <c r="E91" s="40"/>
      <c r="F91" s="39"/>
      <c r="G91" s="42"/>
    </row>
    <row r="92" spans="1:7" ht="22.5" customHeight="1" thickBot="1">
      <c r="A92" s="173" t="s">
        <v>4</v>
      </c>
      <c r="B92" s="174"/>
      <c r="C92" s="175"/>
      <c r="D92" s="175"/>
      <c r="E92" s="175"/>
      <c r="F92" s="175"/>
      <c r="G92" s="80">
        <f>SUM(G6:G91)</f>
        <v>83433.119999999995</v>
      </c>
    </row>
    <row r="93" spans="1:7" ht="20.25">
      <c r="A93" s="4"/>
      <c r="B93" s="4"/>
      <c r="C93" s="33"/>
      <c r="D93" s="66"/>
      <c r="E93" s="34"/>
      <c r="F93" s="34"/>
      <c r="G93" s="35"/>
    </row>
    <row r="94" spans="1:7" ht="20.25">
      <c r="A94" s="4"/>
      <c r="B94" s="4"/>
      <c r="C94" s="33"/>
      <c r="D94" s="66"/>
      <c r="E94" s="34"/>
      <c r="F94" s="34"/>
      <c r="G94" s="35"/>
    </row>
    <row r="95" spans="1:7" ht="20.25">
      <c r="A95" s="4"/>
      <c r="B95" s="4"/>
      <c r="C95" s="33"/>
      <c r="D95" s="66"/>
      <c r="E95" s="34"/>
      <c r="F95" s="34"/>
      <c r="G95" s="35"/>
    </row>
    <row r="96" spans="1:7" ht="18.75">
      <c r="A96" s="4"/>
      <c r="B96" s="4"/>
      <c r="C96" s="4"/>
      <c r="D96" s="4"/>
      <c r="E96" s="4"/>
      <c r="F96" s="4"/>
      <c r="G96" s="5"/>
    </row>
    <row r="97" spans="1:7" ht="22.5">
      <c r="A97" s="4"/>
      <c r="B97" s="4"/>
      <c r="C97" s="6"/>
      <c r="D97" s="31"/>
      <c r="E97" s="31"/>
      <c r="F97" s="6"/>
      <c r="G97" s="7"/>
    </row>
    <row r="98" spans="1:7" ht="22.5">
      <c r="A98" s="4"/>
      <c r="B98" s="4"/>
      <c r="C98" s="28"/>
      <c r="D98" s="171" t="s">
        <v>11</v>
      </c>
      <c r="E98" s="171"/>
      <c r="F98" s="171"/>
      <c r="G98" s="171"/>
    </row>
    <row r="99" spans="1:7" ht="22.5">
      <c r="A99" s="4"/>
      <c r="B99" s="4"/>
      <c r="C99" s="6"/>
      <c r="D99" s="171" t="s">
        <v>12</v>
      </c>
      <c r="E99" s="171"/>
      <c r="F99" s="171"/>
      <c r="G99" s="171"/>
    </row>
  </sheetData>
  <mergeCells count="5">
    <mergeCell ref="A1:G1"/>
    <mergeCell ref="A3:G3"/>
    <mergeCell ref="A92:F92"/>
    <mergeCell ref="D98:G98"/>
    <mergeCell ref="D99:G99"/>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dimension ref="A1:G99"/>
  <sheetViews>
    <sheetView workbookViewId="0">
      <selection activeCell="A92" sqref="A92:F92"/>
    </sheetView>
  </sheetViews>
  <sheetFormatPr defaultRowHeight="15"/>
  <cols>
    <col min="1" max="1" width="4.140625" customWidth="1"/>
    <col min="2" max="2" width="12.28515625" customWidth="1"/>
    <col min="3" max="3" width="58.42578125" customWidth="1"/>
    <col min="5" max="5" width="11.42578125" customWidth="1"/>
    <col min="6" max="6" width="9.7109375" customWidth="1"/>
    <col min="7" max="7" width="16.28515625" customWidth="1"/>
  </cols>
  <sheetData>
    <row r="1" spans="1:7" ht="26.25" customHeight="1">
      <c r="A1" s="167" t="s">
        <v>104</v>
      </c>
      <c r="B1" s="167"/>
      <c r="C1" s="167"/>
      <c r="D1" s="167"/>
      <c r="E1" s="167"/>
      <c r="F1" s="167"/>
      <c r="G1" s="167"/>
    </row>
    <row r="2" spans="1:7" ht="13.5" hidden="1" customHeight="1">
      <c r="A2" s="68"/>
      <c r="B2" s="68"/>
      <c r="C2" s="68"/>
      <c r="D2" s="68"/>
      <c r="E2" s="68"/>
      <c r="F2" s="68"/>
      <c r="G2" s="68"/>
    </row>
    <row r="3" spans="1:7" ht="97.5" customHeight="1" thickBot="1">
      <c r="A3" s="168" t="s">
        <v>105</v>
      </c>
      <c r="B3" s="169"/>
      <c r="C3" s="169"/>
      <c r="D3" s="169"/>
      <c r="E3" s="169"/>
      <c r="F3" s="169"/>
      <c r="G3" s="169"/>
    </row>
    <row r="4" spans="1:7" ht="16.5" hidden="1" thickBot="1">
      <c r="A4" s="22"/>
      <c r="B4" s="22"/>
      <c r="C4" s="22"/>
      <c r="D4" s="22"/>
      <c r="E4" s="22"/>
      <c r="F4" s="22"/>
      <c r="G4" s="22"/>
    </row>
    <row r="5" spans="1:7" ht="15.75" customHeight="1">
      <c r="A5" s="52" t="s">
        <v>0</v>
      </c>
      <c r="B5" s="53"/>
      <c r="C5" s="54" t="s">
        <v>6</v>
      </c>
      <c r="D5" s="54" t="s">
        <v>7</v>
      </c>
      <c r="E5" s="55" t="s">
        <v>10</v>
      </c>
      <c r="F5" s="55" t="s">
        <v>8</v>
      </c>
      <c r="G5" s="56" t="s">
        <v>9</v>
      </c>
    </row>
    <row r="6" spans="1:7" ht="94.5" customHeight="1">
      <c r="A6" s="57">
        <v>1</v>
      </c>
      <c r="B6" s="58" t="s">
        <v>55</v>
      </c>
      <c r="C6" s="59" t="s">
        <v>106</v>
      </c>
      <c r="D6" s="50">
        <v>0.8</v>
      </c>
      <c r="E6" s="50" t="s">
        <v>5</v>
      </c>
      <c r="F6" s="50">
        <v>13585</v>
      </c>
      <c r="G6" s="60">
        <v>10868</v>
      </c>
    </row>
    <row r="7" spans="1:7" ht="78.75" customHeight="1">
      <c r="A7" s="57">
        <v>2</v>
      </c>
      <c r="B7" s="58" t="s">
        <v>56</v>
      </c>
      <c r="C7" s="59" t="s">
        <v>107</v>
      </c>
      <c r="D7" s="50">
        <v>18</v>
      </c>
      <c r="E7" s="50" t="s">
        <v>2</v>
      </c>
      <c r="F7" s="50">
        <v>1621</v>
      </c>
      <c r="G7" s="60">
        <v>29178</v>
      </c>
    </row>
    <row r="8" spans="1:7" ht="35.25" customHeight="1">
      <c r="A8" s="57">
        <v>3</v>
      </c>
      <c r="B8" s="58" t="s">
        <v>95</v>
      </c>
      <c r="C8" s="59" t="s">
        <v>108</v>
      </c>
      <c r="D8" s="50">
        <v>18</v>
      </c>
      <c r="E8" s="50" t="s">
        <v>2</v>
      </c>
      <c r="F8" s="50">
        <v>834</v>
      </c>
      <c r="G8" s="60">
        <v>15012</v>
      </c>
    </row>
    <row r="9" spans="1:7" ht="46.5" customHeight="1">
      <c r="A9" s="57">
        <v>4</v>
      </c>
      <c r="B9" s="58" t="s">
        <v>22</v>
      </c>
      <c r="C9" s="59" t="s">
        <v>44</v>
      </c>
      <c r="D9" s="50">
        <v>0.54600000000000004</v>
      </c>
      <c r="E9" s="50" t="s">
        <v>3</v>
      </c>
      <c r="F9" s="50">
        <v>5160</v>
      </c>
      <c r="G9" s="60">
        <v>2817.36</v>
      </c>
    </row>
    <row r="10" spans="1:7" ht="30.75" customHeight="1">
      <c r="A10" s="57">
        <v>5</v>
      </c>
      <c r="B10" s="58" t="s">
        <v>23</v>
      </c>
      <c r="C10" s="59" t="s">
        <v>45</v>
      </c>
      <c r="D10" s="50">
        <v>23</v>
      </c>
      <c r="E10" s="50" t="s">
        <v>1</v>
      </c>
      <c r="F10" s="50">
        <v>73</v>
      </c>
      <c r="G10" s="60">
        <v>1679</v>
      </c>
    </row>
    <row r="11" spans="1:7" ht="48" customHeight="1">
      <c r="A11" s="57">
        <v>6</v>
      </c>
      <c r="B11" s="58" t="s">
        <v>24</v>
      </c>
      <c r="C11" s="59" t="s">
        <v>62</v>
      </c>
      <c r="D11" s="50">
        <v>2</v>
      </c>
      <c r="E11" s="50" t="s">
        <v>2</v>
      </c>
      <c r="F11" s="50">
        <v>1598</v>
      </c>
      <c r="G11" s="60">
        <v>3196</v>
      </c>
    </row>
    <row r="12" spans="1:7" ht="36" customHeight="1">
      <c r="A12" s="57">
        <v>7</v>
      </c>
      <c r="B12" s="58" t="s">
        <v>96</v>
      </c>
      <c r="C12" s="59" t="s">
        <v>109</v>
      </c>
      <c r="D12" s="50">
        <v>2</v>
      </c>
      <c r="E12" s="50" t="s">
        <v>2</v>
      </c>
      <c r="F12" s="50">
        <v>2441</v>
      </c>
      <c r="G12" s="60">
        <v>4882</v>
      </c>
    </row>
    <row r="13" spans="1:7" ht="63.75" customHeight="1">
      <c r="A13" s="57">
        <v>8</v>
      </c>
      <c r="B13" s="58" t="s">
        <v>26</v>
      </c>
      <c r="C13" s="59" t="s">
        <v>110</v>
      </c>
      <c r="D13" s="50">
        <v>2</v>
      </c>
      <c r="E13" s="50" t="s">
        <v>2</v>
      </c>
      <c r="F13" s="50">
        <v>1100</v>
      </c>
      <c r="G13" s="60">
        <v>2200</v>
      </c>
    </row>
    <row r="14" spans="1:7" ht="33.75" customHeight="1">
      <c r="A14" s="57">
        <v>9</v>
      </c>
      <c r="B14" s="58" t="s">
        <v>97</v>
      </c>
      <c r="C14" s="59" t="s">
        <v>111</v>
      </c>
      <c r="D14" s="50">
        <v>7</v>
      </c>
      <c r="E14" s="50" t="s">
        <v>2</v>
      </c>
      <c r="F14" s="50">
        <v>1119</v>
      </c>
      <c r="G14" s="60">
        <v>7833</v>
      </c>
    </row>
    <row r="15" spans="1:7" ht="36.75" customHeight="1">
      <c r="A15" s="57">
        <v>10</v>
      </c>
      <c r="B15" s="58" t="s">
        <v>79</v>
      </c>
      <c r="C15" s="59" t="s">
        <v>90</v>
      </c>
      <c r="D15" s="50">
        <v>2</v>
      </c>
      <c r="E15" s="50" t="s">
        <v>2</v>
      </c>
      <c r="F15" s="50">
        <v>80</v>
      </c>
      <c r="G15" s="60">
        <v>160</v>
      </c>
    </row>
    <row r="16" spans="1:7" ht="31.5" customHeight="1">
      <c r="A16" s="57">
        <v>11</v>
      </c>
      <c r="B16" s="58" t="s">
        <v>80</v>
      </c>
      <c r="C16" s="59" t="s">
        <v>90</v>
      </c>
      <c r="D16" s="61">
        <v>2</v>
      </c>
      <c r="E16" s="50" t="s">
        <v>2</v>
      </c>
      <c r="F16" s="50">
        <v>80</v>
      </c>
      <c r="G16" s="60">
        <v>160</v>
      </c>
    </row>
    <row r="17" spans="1:7" ht="37.5" customHeight="1">
      <c r="A17" s="57">
        <v>12</v>
      </c>
      <c r="B17" s="58" t="s">
        <v>81</v>
      </c>
      <c r="C17" s="59" t="s">
        <v>113</v>
      </c>
      <c r="D17" s="50">
        <v>18</v>
      </c>
      <c r="E17" s="50" t="s">
        <v>2</v>
      </c>
      <c r="F17" s="50">
        <v>363</v>
      </c>
      <c r="G17" s="60">
        <v>6534</v>
      </c>
    </row>
    <row r="18" spans="1:7" s="79" customFormat="1" ht="30.75" customHeight="1">
      <c r="A18" s="74">
        <v>13</v>
      </c>
      <c r="B18" s="84" t="s">
        <v>98</v>
      </c>
      <c r="C18" s="85"/>
      <c r="D18" s="77">
        <v>30</v>
      </c>
      <c r="E18" s="77" t="s">
        <v>99</v>
      </c>
      <c r="F18" s="77">
        <v>110</v>
      </c>
      <c r="G18" s="78">
        <v>3300</v>
      </c>
    </row>
    <row r="19" spans="1:7" s="72" customFormat="1" ht="37.5" customHeight="1">
      <c r="A19" s="57">
        <v>14</v>
      </c>
      <c r="B19" s="58" t="s">
        <v>100</v>
      </c>
      <c r="C19" s="59" t="s">
        <v>114</v>
      </c>
      <c r="D19" s="50">
        <v>5</v>
      </c>
      <c r="E19" s="50" t="s">
        <v>2</v>
      </c>
      <c r="F19" s="50">
        <v>15</v>
      </c>
      <c r="G19" s="60">
        <v>75</v>
      </c>
    </row>
    <row r="20" spans="1:7" ht="76.5" customHeight="1">
      <c r="A20" s="57">
        <v>15</v>
      </c>
      <c r="B20" s="58" t="s">
        <v>101</v>
      </c>
      <c r="C20" s="59" t="s">
        <v>115</v>
      </c>
      <c r="D20" s="50">
        <v>5</v>
      </c>
      <c r="E20" s="50" t="s">
        <v>2</v>
      </c>
      <c r="F20" s="50">
        <v>894</v>
      </c>
      <c r="G20" s="60">
        <v>4470</v>
      </c>
    </row>
    <row r="21" spans="1:7" ht="42" customHeight="1">
      <c r="A21" s="57">
        <v>16</v>
      </c>
      <c r="B21" s="58" t="s">
        <v>102</v>
      </c>
      <c r="C21" s="59" t="s">
        <v>116</v>
      </c>
      <c r="D21" s="50">
        <v>5</v>
      </c>
      <c r="E21" s="50" t="s">
        <v>2</v>
      </c>
      <c r="F21" s="50">
        <v>377</v>
      </c>
      <c r="G21" s="60">
        <v>1885</v>
      </c>
    </row>
    <row r="22" spans="1:7" s="79" customFormat="1" ht="30.75" customHeight="1">
      <c r="A22" s="74">
        <v>17</v>
      </c>
      <c r="B22" s="84" t="s">
        <v>103</v>
      </c>
      <c r="C22" s="85"/>
      <c r="D22" s="77">
        <v>5</v>
      </c>
      <c r="E22" s="77" t="s">
        <v>2</v>
      </c>
      <c r="F22" s="77">
        <v>242</v>
      </c>
      <c r="G22" s="78">
        <v>1210</v>
      </c>
    </row>
    <row r="23" spans="1:7" ht="2.25" customHeight="1">
      <c r="A23" s="57"/>
      <c r="B23" s="58"/>
      <c r="C23" s="59"/>
      <c r="D23" s="50"/>
      <c r="E23" s="50"/>
      <c r="F23" s="50"/>
      <c r="G23" s="60"/>
    </row>
    <row r="24" spans="1:7" ht="27" hidden="1" customHeight="1">
      <c r="A24" s="57"/>
      <c r="B24" s="58"/>
      <c r="C24" s="59"/>
      <c r="D24" s="50"/>
      <c r="E24" s="50"/>
      <c r="F24" s="50"/>
      <c r="G24" s="60"/>
    </row>
    <row r="25" spans="1:7" ht="69" hidden="1" customHeight="1">
      <c r="A25" s="57"/>
      <c r="B25" s="58"/>
      <c r="C25" s="59"/>
      <c r="D25" s="50"/>
      <c r="E25" s="50"/>
      <c r="F25" s="50"/>
      <c r="G25" s="60"/>
    </row>
    <row r="26" spans="1:7" ht="25.5" hidden="1" customHeight="1">
      <c r="A26" s="41"/>
      <c r="B26" s="46"/>
      <c r="C26" s="29"/>
      <c r="D26" s="30"/>
      <c r="E26" s="30"/>
      <c r="F26" s="30"/>
      <c r="G26" s="42"/>
    </row>
    <row r="27" spans="1:7" ht="37.5" hidden="1" customHeight="1">
      <c r="A27" s="41"/>
      <c r="B27" s="46"/>
      <c r="C27" s="29"/>
      <c r="D27" s="30"/>
      <c r="E27" s="30"/>
      <c r="F27" s="30"/>
      <c r="G27" s="42"/>
    </row>
    <row r="28" spans="1:7" ht="29.25" hidden="1" customHeight="1">
      <c r="A28" s="41"/>
      <c r="B28" s="46"/>
      <c r="C28" s="29"/>
      <c r="D28" s="30"/>
      <c r="E28" s="30"/>
      <c r="F28" s="30"/>
      <c r="G28" s="42"/>
    </row>
    <row r="29" spans="1:7" ht="20.25" hidden="1">
      <c r="A29" s="41"/>
      <c r="B29" s="46"/>
      <c r="C29" s="29"/>
      <c r="D29" s="30"/>
      <c r="E29" s="30"/>
      <c r="F29" s="30"/>
      <c r="G29" s="42"/>
    </row>
    <row r="30" spans="1:7" ht="20.25" hidden="1">
      <c r="A30" s="41"/>
      <c r="B30" s="46"/>
      <c r="C30" s="29"/>
      <c r="D30" s="30"/>
      <c r="E30" s="30"/>
      <c r="F30" s="30"/>
      <c r="G30" s="42"/>
    </row>
    <row r="31" spans="1:7" ht="20.25" hidden="1">
      <c r="A31" s="41"/>
      <c r="B31" s="46"/>
      <c r="C31" s="29"/>
      <c r="D31" s="30"/>
      <c r="E31" s="30"/>
      <c r="F31" s="30"/>
      <c r="G31" s="42"/>
    </row>
    <row r="32" spans="1:7" ht="20.25" hidden="1">
      <c r="A32" s="41"/>
      <c r="B32" s="46"/>
      <c r="C32" s="29"/>
      <c r="D32" s="30"/>
      <c r="E32" s="30"/>
      <c r="F32" s="30"/>
      <c r="G32" s="42"/>
    </row>
    <row r="33" spans="1:7" ht="20.25" hidden="1">
      <c r="A33" s="41"/>
      <c r="B33" s="46"/>
      <c r="C33" s="29"/>
      <c r="D33" s="30"/>
      <c r="E33" s="30"/>
      <c r="F33" s="30"/>
      <c r="G33" s="42"/>
    </row>
    <row r="34" spans="1:7" ht="20.25" hidden="1">
      <c r="A34" s="41"/>
      <c r="B34" s="46"/>
      <c r="C34" s="29"/>
      <c r="D34" s="30"/>
      <c r="E34" s="30"/>
      <c r="F34" s="30"/>
      <c r="G34" s="42"/>
    </row>
    <row r="35" spans="1:7" ht="20.25" hidden="1">
      <c r="A35" s="41"/>
      <c r="B35" s="46"/>
      <c r="C35" s="29"/>
      <c r="D35" s="30"/>
      <c r="E35" s="30"/>
      <c r="F35" s="30"/>
      <c r="G35" s="42"/>
    </row>
    <row r="36" spans="1:7" ht="20.25" hidden="1">
      <c r="A36" s="41"/>
      <c r="B36" s="46"/>
      <c r="C36" s="29"/>
      <c r="D36" s="30"/>
      <c r="E36" s="30"/>
      <c r="F36" s="30"/>
      <c r="G36" s="42"/>
    </row>
    <row r="37" spans="1:7" ht="20.25" hidden="1">
      <c r="A37" s="41"/>
      <c r="B37" s="46"/>
      <c r="C37" s="29"/>
      <c r="D37" s="30"/>
      <c r="E37" s="30"/>
      <c r="F37" s="30"/>
      <c r="G37" s="42"/>
    </row>
    <row r="38" spans="1:7" ht="20.25" hidden="1">
      <c r="A38" s="41"/>
      <c r="B38" s="46"/>
      <c r="C38" s="29"/>
      <c r="D38" s="30"/>
      <c r="E38" s="30"/>
      <c r="F38" s="30"/>
      <c r="G38" s="42"/>
    </row>
    <row r="39" spans="1:7" ht="20.25" hidden="1">
      <c r="A39" s="41"/>
      <c r="B39" s="46"/>
      <c r="C39" s="29"/>
      <c r="D39" s="30"/>
      <c r="E39" s="30"/>
      <c r="F39" s="30"/>
      <c r="G39" s="42"/>
    </row>
    <row r="40" spans="1:7" ht="20.25" hidden="1">
      <c r="A40" s="41"/>
      <c r="B40" s="46"/>
      <c r="C40" s="29"/>
      <c r="D40" s="30"/>
      <c r="E40" s="30"/>
      <c r="F40" s="30"/>
      <c r="G40" s="42"/>
    </row>
    <row r="41" spans="1:7" ht="16.5" hidden="1" customHeight="1">
      <c r="A41" s="41"/>
      <c r="B41" s="46"/>
      <c r="C41" s="29"/>
      <c r="D41" s="30"/>
      <c r="E41" s="30"/>
      <c r="F41" s="30"/>
      <c r="G41" s="42"/>
    </row>
    <row r="42" spans="1:7" ht="20.25" hidden="1">
      <c r="A42" s="41"/>
      <c r="B42" s="46"/>
      <c r="C42" s="29"/>
      <c r="D42" s="30"/>
      <c r="E42" s="30"/>
      <c r="F42" s="30"/>
      <c r="G42" s="42"/>
    </row>
    <row r="43" spans="1:7" ht="20.25" hidden="1">
      <c r="A43" s="41"/>
      <c r="B43" s="46"/>
      <c r="C43" s="29"/>
      <c r="D43" s="30"/>
      <c r="E43" s="30"/>
      <c r="F43" s="30"/>
      <c r="G43" s="42"/>
    </row>
    <row r="44" spans="1:7" ht="20.25" hidden="1">
      <c r="A44" s="41"/>
      <c r="B44" s="46"/>
      <c r="C44" s="29"/>
      <c r="D44" s="30"/>
      <c r="E44" s="30"/>
      <c r="F44" s="30"/>
      <c r="G44" s="42"/>
    </row>
    <row r="45" spans="1:7" ht="20.25" hidden="1">
      <c r="A45" s="41"/>
      <c r="B45" s="46"/>
      <c r="C45" s="29"/>
      <c r="D45" s="30"/>
      <c r="E45" s="30"/>
      <c r="F45" s="30"/>
      <c r="G45" s="42"/>
    </row>
    <row r="46" spans="1:7" ht="20.25" hidden="1">
      <c r="A46" s="41"/>
      <c r="B46" s="46"/>
      <c r="C46" s="29"/>
      <c r="D46" s="30"/>
      <c r="E46" s="30"/>
      <c r="F46" s="30"/>
      <c r="G46" s="42"/>
    </row>
    <row r="47" spans="1:7" ht="20.25" hidden="1">
      <c r="A47" s="41"/>
      <c r="B47" s="46"/>
      <c r="C47" s="29"/>
      <c r="D47" s="30"/>
      <c r="E47" s="30"/>
      <c r="F47" s="30"/>
      <c r="G47" s="42"/>
    </row>
    <row r="48" spans="1:7" ht="20.25" hidden="1">
      <c r="A48" s="41"/>
      <c r="B48" s="46"/>
      <c r="C48" s="29"/>
      <c r="D48" s="30"/>
      <c r="E48" s="30"/>
      <c r="F48" s="30"/>
      <c r="G48" s="42"/>
    </row>
    <row r="49" spans="1:7" ht="20.25" hidden="1">
      <c r="A49" s="41"/>
      <c r="B49" s="46"/>
      <c r="C49" s="29"/>
      <c r="D49" s="30"/>
      <c r="E49" s="30"/>
      <c r="F49" s="30"/>
      <c r="G49" s="42"/>
    </row>
    <row r="50" spans="1:7" ht="20.25" hidden="1">
      <c r="A50" s="41"/>
      <c r="B50" s="46"/>
      <c r="C50" s="29"/>
      <c r="D50" s="30"/>
      <c r="E50" s="30"/>
      <c r="F50" s="30"/>
      <c r="G50" s="42"/>
    </row>
    <row r="51" spans="1:7" ht="20.25" hidden="1">
      <c r="A51" s="41"/>
      <c r="B51" s="46"/>
      <c r="C51" s="29"/>
      <c r="D51" s="30"/>
      <c r="E51" s="30"/>
      <c r="F51" s="30"/>
      <c r="G51" s="42"/>
    </row>
    <row r="52" spans="1:7" ht="20.25" hidden="1">
      <c r="A52" s="41"/>
      <c r="B52" s="46"/>
      <c r="C52" s="29"/>
      <c r="D52" s="30"/>
      <c r="E52" s="30"/>
      <c r="F52" s="30"/>
      <c r="G52" s="42"/>
    </row>
    <row r="53" spans="1:7" ht="20.25" hidden="1">
      <c r="A53" s="41"/>
      <c r="B53" s="46"/>
      <c r="C53" s="29"/>
      <c r="D53" s="30"/>
      <c r="E53" s="30"/>
      <c r="F53" s="30"/>
      <c r="G53" s="42"/>
    </row>
    <row r="54" spans="1:7" ht="20.25" hidden="1">
      <c r="A54" s="41"/>
      <c r="B54" s="46"/>
      <c r="C54" s="29"/>
      <c r="D54" s="30"/>
      <c r="E54" s="30"/>
      <c r="F54" s="30"/>
      <c r="G54" s="42"/>
    </row>
    <row r="55" spans="1:7" ht="20.25" hidden="1">
      <c r="A55" s="41"/>
      <c r="B55" s="46"/>
      <c r="C55" s="29"/>
      <c r="D55" s="30"/>
      <c r="E55" s="30"/>
      <c r="F55" s="30"/>
      <c r="G55" s="42"/>
    </row>
    <row r="56" spans="1:7" ht="20.25" hidden="1">
      <c r="A56" s="41"/>
      <c r="B56" s="46"/>
      <c r="C56" s="36"/>
      <c r="D56" s="30"/>
      <c r="E56" s="30"/>
      <c r="F56" s="30"/>
      <c r="G56" s="42"/>
    </row>
    <row r="57" spans="1:7" ht="20.25" hidden="1">
      <c r="A57" s="41"/>
      <c r="B57" s="46"/>
      <c r="C57" s="29"/>
      <c r="D57" s="30"/>
      <c r="E57" s="30"/>
      <c r="F57" s="30"/>
      <c r="G57" s="42"/>
    </row>
    <row r="58" spans="1:7" ht="20.25" hidden="1">
      <c r="A58" s="41"/>
      <c r="B58" s="46"/>
      <c r="C58" s="29"/>
      <c r="D58" s="30"/>
      <c r="E58" s="30"/>
      <c r="F58" s="30"/>
      <c r="G58" s="42"/>
    </row>
    <row r="59" spans="1:7" ht="20.25" hidden="1">
      <c r="A59" s="41"/>
      <c r="B59" s="46"/>
      <c r="C59" s="29"/>
      <c r="D59" s="30"/>
      <c r="E59" s="30"/>
      <c r="F59" s="30"/>
      <c r="G59" s="42"/>
    </row>
    <row r="60" spans="1:7" ht="20.25" hidden="1">
      <c r="A60" s="41"/>
      <c r="B60" s="46"/>
      <c r="C60" s="29"/>
      <c r="D60" s="30"/>
      <c r="E60" s="30"/>
      <c r="F60" s="30"/>
      <c r="G60" s="42"/>
    </row>
    <row r="61" spans="1:7" ht="20.25" hidden="1">
      <c r="A61" s="41"/>
      <c r="B61" s="46"/>
      <c r="C61" s="29"/>
      <c r="D61" s="30"/>
      <c r="E61" s="30"/>
      <c r="F61" s="30"/>
      <c r="G61" s="42"/>
    </row>
    <row r="62" spans="1:7" ht="20.25" hidden="1">
      <c r="A62" s="41"/>
      <c r="B62" s="46"/>
      <c r="C62" s="29"/>
      <c r="D62" s="30"/>
      <c r="E62" s="30"/>
      <c r="F62" s="30"/>
      <c r="G62" s="42"/>
    </row>
    <row r="63" spans="1:7" ht="20.25" hidden="1">
      <c r="A63" s="41"/>
      <c r="B63" s="46"/>
      <c r="C63" s="29"/>
      <c r="D63" s="30"/>
      <c r="E63" s="30"/>
      <c r="F63" s="30"/>
      <c r="G63" s="42"/>
    </row>
    <row r="64" spans="1:7" ht="20.25" hidden="1">
      <c r="A64" s="41"/>
      <c r="B64" s="46"/>
      <c r="C64" s="29"/>
      <c r="D64" s="30"/>
      <c r="E64" s="30"/>
      <c r="F64" s="30"/>
      <c r="G64" s="42"/>
    </row>
    <row r="65" spans="1:7" ht="20.25" hidden="1">
      <c r="A65" s="41"/>
      <c r="B65" s="46"/>
      <c r="C65" s="29"/>
      <c r="D65" s="30"/>
      <c r="E65" s="30"/>
      <c r="F65" s="30"/>
      <c r="G65" s="42"/>
    </row>
    <row r="66" spans="1:7" ht="20.25" hidden="1">
      <c r="A66" s="41"/>
      <c r="B66" s="46"/>
      <c r="C66" s="29"/>
      <c r="D66" s="30"/>
      <c r="E66" s="30"/>
      <c r="F66" s="30"/>
      <c r="G66" s="42"/>
    </row>
    <row r="67" spans="1:7" ht="20.25" hidden="1">
      <c r="A67" s="41"/>
      <c r="B67" s="46"/>
      <c r="C67" s="29"/>
      <c r="D67" s="30"/>
      <c r="E67" s="30"/>
      <c r="F67" s="30"/>
      <c r="G67" s="42"/>
    </row>
    <row r="68" spans="1:7" ht="20.25" hidden="1">
      <c r="A68" s="41"/>
      <c r="B68" s="46"/>
      <c r="C68" s="29"/>
      <c r="D68" s="30"/>
      <c r="E68" s="30"/>
      <c r="F68" s="30"/>
      <c r="G68" s="42"/>
    </row>
    <row r="69" spans="1:7" ht="20.25" hidden="1">
      <c r="A69" s="41"/>
      <c r="B69" s="46"/>
      <c r="C69" s="29"/>
      <c r="D69" s="30"/>
      <c r="E69" s="30"/>
      <c r="F69" s="30"/>
      <c r="G69" s="42"/>
    </row>
    <row r="70" spans="1:7" ht="20.25" hidden="1">
      <c r="A70" s="41"/>
      <c r="B70" s="46"/>
      <c r="C70" s="29"/>
      <c r="D70" s="30"/>
      <c r="E70" s="30"/>
      <c r="F70" s="30"/>
      <c r="G70" s="42"/>
    </row>
    <row r="71" spans="1:7" ht="20.25" hidden="1">
      <c r="A71" s="41"/>
      <c r="B71" s="46"/>
      <c r="C71" s="29"/>
      <c r="D71" s="30"/>
      <c r="E71" s="30"/>
      <c r="F71" s="30"/>
      <c r="G71" s="42"/>
    </row>
    <row r="72" spans="1:7" ht="20.25" hidden="1">
      <c r="A72" s="41"/>
      <c r="B72" s="46"/>
      <c r="C72" s="29"/>
      <c r="D72" s="30"/>
      <c r="E72" s="30"/>
      <c r="F72" s="30"/>
      <c r="G72" s="42"/>
    </row>
    <row r="73" spans="1:7" ht="20.25" hidden="1">
      <c r="A73" s="41"/>
      <c r="B73" s="46"/>
      <c r="C73" s="29"/>
      <c r="D73" s="30"/>
      <c r="E73" s="30"/>
      <c r="F73" s="30"/>
      <c r="G73" s="42"/>
    </row>
    <row r="74" spans="1:7" ht="20.25" hidden="1">
      <c r="A74" s="41"/>
      <c r="B74" s="46"/>
      <c r="C74" s="38"/>
      <c r="D74" s="30"/>
      <c r="E74" s="30"/>
      <c r="F74" s="39"/>
      <c r="G74" s="42"/>
    </row>
    <row r="75" spans="1:7" ht="20.25" hidden="1">
      <c r="A75" s="41"/>
      <c r="B75" s="46"/>
      <c r="C75" s="38"/>
      <c r="D75" s="30"/>
      <c r="E75" s="30"/>
      <c r="F75" s="39"/>
      <c r="G75" s="42"/>
    </row>
    <row r="76" spans="1:7" ht="20.25" hidden="1">
      <c r="A76" s="41"/>
      <c r="B76" s="46"/>
      <c r="C76" s="38"/>
      <c r="D76" s="30"/>
      <c r="E76" s="40"/>
      <c r="F76" s="39"/>
      <c r="G76" s="42"/>
    </row>
    <row r="77" spans="1:7" ht="18.75" hidden="1" customHeight="1">
      <c r="A77" s="41"/>
      <c r="B77" s="46"/>
      <c r="C77" s="38"/>
      <c r="D77" s="30"/>
      <c r="E77" s="40"/>
      <c r="F77" s="39"/>
      <c r="G77" s="42"/>
    </row>
    <row r="78" spans="1:7" ht="20.25" hidden="1">
      <c r="A78" s="41"/>
      <c r="B78" s="46"/>
      <c r="C78" s="36"/>
      <c r="D78" s="40"/>
      <c r="E78" s="40"/>
      <c r="F78" s="39"/>
      <c r="G78" s="42"/>
    </row>
    <row r="79" spans="1:7" ht="20.25" hidden="1">
      <c r="A79" s="41"/>
      <c r="B79" s="46"/>
      <c r="C79" s="36"/>
      <c r="D79" s="40"/>
      <c r="E79" s="40"/>
      <c r="F79" s="39"/>
      <c r="G79" s="42"/>
    </row>
    <row r="80" spans="1:7" ht="20.25" hidden="1">
      <c r="A80" s="41"/>
      <c r="B80" s="46"/>
      <c r="C80" s="36"/>
      <c r="D80" s="40"/>
      <c r="E80" s="40"/>
      <c r="F80" s="39"/>
      <c r="G80" s="42"/>
    </row>
    <row r="81" spans="1:7" ht="20.25" hidden="1">
      <c r="A81" s="41"/>
      <c r="B81" s="46"/>
      <c r="C81" s="36"/>
      <c r="D81" s="40"/>
      <c r="E81" s="40"/>
      <c r="F81" s="39"/>
      <c r="G81" s="42"/>
    </row>
    <row r="82" spans="1:7" ht="20.25" hidden="1">
      <c r="A82" s="41"/>
      <c r="B82" s="46"/>
      <c r="C82" s="36"/>
      <c r="D82" s="40"/>
      <c r="E82" s="40"/>
      <c r="F82" s="39"/>
      <c r="G82" s="42"/>
    </row>
    <row r="83" spans="1:7" ht="20.25" hidden="1">
      <c r="A83" s="41"/>
      <c r="B83" s="46"/>
      <c r="C83" s="36"/>
      <c r="D83" s="40"/>
      <c r="E83" s="40"/>
      <c r="F83" s="39"/>
      <c r="G83" s="42"/>
    </row>
    <row r="84" spans="1:7" ht="20.25" hidden="1">
      <c r="A84" s="41"/>
      <c r="B84" s="46"/>
      <c r="C84" s="36"/>
      <c r="D84" s="40"/>
      <c r="E84" s="40"/>
      <c r="F84" s="39"/>
      <c r="G84" s="42"/>
    </row>
    <row r="85" spans="1:7" ht="20.25" hidden="1">
      <c r="A85" s="41"/>
      <c r="B85" s="46"/>
      <c r="C85" s="36"/>
      <c r="D85" s="40"/>
      <c r="E85" s="40"/>
      <c r="F85" s="39"/>
      <c r="G85" s="42"/>
    </row>
    <row r="86" spans="1:7" ht="20.25" hidden="1">
      <c r="A86" s="41"/>
      <c r="B86" s="46"/>
      <c r="C86" s="36"/>
      <c r="D86" s="40"/>
      <c r="E86" s="40"/>
      <c r="F86" s="39"/>
      <c r="G86" s="42"/>
    </row>
    <row r="87" spans="1:7" ht="20.25" hidden="1">
      <c r="A87" s="41"/>
      <c r="B87" s="46"/>
      <c r="C87" s="36"/>
      <c r="D87" s="40"/>
      <c r="E87" s="40"/>
      <c r="F87" s="39"/>
      <c r="G87" s="42"/>
    </row>
    <row r="88" spans="1:7" ht="20.25" hidden="1">
      <c r="A88" s="41"/>
      <c r="B88" s="46"/>
      <c r="C88" s="36"/>
      <c r="D88" s="40"/>
      <c r="E88" s="40"/>
      <c r="F88" s="39"/>
      <c r="G88" s="42"/>
    </row>
    <row r="89" spans="1:7" ht="20.25" hidden="1">
      <c r="A89" s="41"/>
      <c r="B89" s="46"/>
      <c r="C89" s="36"/>
      <c r="D89" s="40"/>
      <c r="E89" s="40"/>
      <c r="F89" s="39"/>
      <c r="G89" s="42"/>
    </row>
    <row r="90" spans="1:7" ht="20.25" hidden="1">
      <c r="A90" s="41"/>
      <c r="B90" s="46"/>
      <c r="C90" s="36"/>
      <c r="D90" s="40"/>
      <c r="E90" s="40"/>
      <c r="F90" s="39"/>
      <c r="G90" s="42"/>
    </row>
    <row r="91" spans="1:7" ht="20.25" hidden="1">
      <c r="A91" s="41"/>
      <c r="B91" s="46"/>
      <c r="C91" s="36"/>
      <c r="D91" s="40"/>
      <c r="E91" s="40"/>
      <c r="F91" s="39"/>
      <c r="G91" s="42"/>
    </row>
    <row r="92" spans="1:7" ht="21" thickBot="1">
      <c r="A92" s="176" t="s">
        <v>4</v>
      </c>
      <c r="B92" s="174"/>
      <c r="C92" s="175"/>
      <c r="D92" s="175"/>
      <c r="E92" s="175"/>
      <c r="F92" s="175"/>
      <c r="G92" s="43">
        <f>SUM(G6:G91)</f>
        <v>95459.36</v>
      </c>
    </row>
    <row r="93" spans="1:7" ht="20.25">
      <c r="A93" s="4"/>
      <c r="B93" s="4"/>
      <c r="C93" s="33"/>
      <c r="D93" s="69"/>
      <c r="E93" s="34"/>
      <c r="F93" s="34"/>
      <c r="G93" s="35"/>
    </row>
    <row r="94" spans="1:7" ht="20.25">
      <c r="A94" s="4"/>
      <c r="B94" s="4"/>
      <c r="C94" s="33"/>
      <c r="D94" s="69"/>
      <c r="E94" s="34"/>
      <c r="F94" s="34"/>
      <c r="G94" s="35"/>
    </row>
    <row r="95" spans="1:7" ht="20.25">
      <c r="A95" s="4"/>
      <c r="B95" s="4"/>
      <c r="C95" s="33"/>
      <c r="D95" s="69"/>
      <c r="E95" s="34"/>
      <c r="F95" s="34"/>
      <c r="G95" s="35"/>
    </row>
    <row r="96" spans="1:7" ht="18.75">
      <c r="A96" s="4"/>
      <c r="B96" s="4"/>
      <c r="C96" s="4"/>
      <c r="D96" s="4"/>
      <c r="E96" s="4"/>
      <c r="F96" s="4"/>
      <c r="G96" s="5"/>
    </row>
    <row r="97" spans="1:7" ht="22.5">
      <c r="A97" s="4"/>
      <c r="B97" s="4"/>
      <c r="C97" s="6"/>
      <c r="D97" s="31"/>
      <c r="E97" s="31"/>
      <c r="F97" s="6"/>
      <c r="G97" s="7"/>
    </row>
    <row r="98" spans="1:7" ht="22.5">
      <c r="A98" s="4"/>
      <c r="B98" s="4"/>
      <c r="C98" s="28"/>
      <c r="D98" s="171" t="s">
        <v>11</v>
      </c>
      <c r="E98" s="171"/>
      <c r="F98" s="171"/>
      <c r="G98" s="171"/>
    </row>
    <row r="99" spans="1:7" ht="22.5">
      <c r="A99" s="4"/>
      <c r="B99" s="4"/>
      <c r="C99" s="6"/>
      <c r="D99" s="171" t="s">
        <v>12</v>
      </c>
      <c r="E99" s="171"/>
      <c r="F99" s="171"/>
      <c r="G99" s="171"/>
    </row>
  </sheetData>
  <mergeCells count="5">
    <mergeCell ref="A1:G1"/>
    <mergeCell ref="A3:G3"/>
    <mergeCell ref="A92:F92"/>
    <mergeCell ref="D98:G98"/>
    <mergeCell ref="D99:G99"/>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H91"/>
  <sheetViews>
    <sheetView topLeftCell="A12" workbookViewId="0">
      <selection activeCell="C12" sqref="C12"/>
    </sheetView>
  </sheetViews>
  <sheetFormatPr defaultRowHeight="15"/>
  <cols>
    <col min="3" max="3" width="12.140625" customWidth="1"/>
    <col min="6" max="6" width="10.85546875" customWidth="1"/>
    <col min="7" max="7" width="9.85546875" customWidth="1"/>
  </cols>
  <sheetData>
    <row r="1" spans="1:7" ht="27">
      <c r="A1" s="108"/>
      <c r="B1" s="108"/>
      <c r="C1" s="108"/>
      <c r="D1" s="108"/>
      <c r="E1" s="108"/>
      <c r="F1" s="108"/>
      <c r="G1" s="108"/>
    </row>
    <row r="2" spans="1:7" ht="27" customHeight="1">
      <c r="A2" s="108"/>
      <c r="B2" s="108"/>
      <c r="C2" s="108"/>
      <c r="D2" s="108"/>
      <c r="E2" s="108"/>
      <c r="F2" s="108"/>
      <c r="G2" s="108"/>
    </row>
    <row r="3" spans="1:7" ht="15.75" customHeight="1">
      <c r="A3" s="108"/>
      <c r="B3" s="108"/>
      <c r="C3" s="108"/>
      <c r="D3" s="108"/>
      <c r="E3" s="108"/>
      <c r="F3" s="108"/>
      <c r="G3" s="108"/>
    </row>
    <row r="4" spans="1:7" ht="15.75" customHeight="1">
      <c r="A4" s="108"/>
      <c r="B4" s="108"/>
      <c r="C4" s="108"/>
      <c r="D4" s="108"/>
      <c r="E4" s="108"/>
      <c r="F4" s="108"/>
      <c r="G4" s="108"/>
    </row>
    <row r="5" spans="1:7" ht="21" customHeight="1">
      <c r="A5" s="108"/>
      <c r="B5" s="108"/>
      <c r="C5" s="108"/>
      <c r="D5" s="108"/>
      <c r="E5" s="108"/>
      <c r="F5" s="108"/>
      <c r="G5" s="108"/>
    </row>
    <row r="6" spans="1:7" ht="78.75" hidden="1" customHeight="1">
      <c r="A6" s="108"/>
      <c r="B6" s="108"/>
      <c r="C6" s="108"/>
      <c r="D6" s="108"/>
      <c r="E6" s="108"/>
      <c r="F6" s="108"/>
      <c r="G6" s="108"/>
    </row>
    <row r="7" spans="1:7" ht="31.5" hidden="1" customHeight="1">
      <c r="A7" s="108"/>
      <c r="B7" s="108"/>
      <c r="C7" s="108"/>
      <c r="D7" s="108"/>
      <c r="E7" s="108"/>
      <c r="F7" s="108"/>
      <c r="G7" s="108"/>
    </row>
    <row r="8" spans="1:7" ht="47.25" hidden="1" customHeight="1">
      <c r="A8" s="108"/>
      <c r="B8" s="108"/>
      <c r="C8" s="108"/>
      <c r="D8" s="108"/>
      <c r="E8" s="108"/>
      <c r="F8" s="108"/>
      <c r="G8" s="108"/>
    </row>
    <row r="9" spans="1:7" ht="19.5" hidden="1" customHeight="1">
      <c r="A9" s="108"/>
      <c r="B9" s="108"/>
      <c r="C9" s="108"/>
      <c r="D9" s="108"/>
      <c r="E9" s="108"/>
      <c r="F9" s="108"/>
      <c r="G9" s="108"/>
    </row>
    <row r="10" spans="1:7" ht="47.25" hidden="1" customHeight="1">
      <c r="A10" s="108"/>
      <c r="B10" s="108"/>
      <c r="C10" s="108"/>
      <c r="D10" s="108"/>
      <c r="E10" s="108"/>
      <c r="F10" s="108"/>
      <c r="G10" s="108"/>
    </row>
    <row r="11" spans="1:7" ht="23.25" customHeight="1">
      <c r="A11" s="108"/>
      <c r="B11" s="108"/>
      <c r="C11" s="108"/>
      <c r="D11" s="108"/>
      <c r="E11" s="108"/>
      <c r="F11" s="108"/>
      <c r="G11" s="108"/>
    </row>
    <row r="12" spans="1:7" s="108" customFormat="1" ht="409.5" customHeight="1">
      <c r="C12" s="93"/>
    </row>
    <row r="13" spans="1:7" ht="17.25" customHeight="1">
      <c r="A13" s="91"/>
      <c r="B13" s="92"/>
      <c r="C13" s="88"/>
      <c r="D13" s="94"/>
      <c r="E13" s="94"/>
      <c r="F13" s="94"/>
      <c r="G13" s="95"/>
    </row>
    <row r="14" spans="1:7" ht="13.5" customHeight="1">
      <c r="A14" s="86"/>
      <c r="B14" s="87"/>
      <c r="C14" s="88"/>
      <c r="D14" s="89"/>
      <c r="E14" s="89"/>
      <c r="F14" s="89"/>
      <c r="G14" s="90"/>
    </row>
    <row r="15" spans="1:7" ht="48.75" customHeight="1">
      <c r="A15" s="86"/>
      <c r="B15" s="87"/>
      <c r="C15" s="88"/>
      <c r="D15" s="96"/>
      <c r="E15" s="89"/>
      <c r="F15" s="89"/>
      <c r="G15" s="90"/>
    </row>
    <row r="16" spans="1:7" ht="29.25" customHeight="1">
      <c r="A16" s="86"/>
      <c r="B16" s="87"/>
      <c r="C16" s="99"/>
      <c r="D16" s="89"/>
      <c r="E16" s="89"/>
      <c r="F16" s="89"/>
      <c r="G16" s="90"/>
    </row>
    <row r="17" spans="1:7" ht="15.75">
      <c r="A17" s="97"/>
      <c r="B17" s="98"/>
      <c r="C17" s="88"/>
      <c r="D17" s="100"/>
      <c r="E17" s="100"/>
      <c r="F17" s="100"/>
      <c r="G17" s="101"/>
    </row>
    <row r="18" spans="1:7" ht="30" customHeight="1">
      <c r="A18" s="86"/>
      <c r="B18" s="87"/>
      <c r="C18" s="88"/>
      <c r="D18" s="89"/>
      <c r="E18" s="89"/>
      <c r="F18" s="89"/>
      <c r="G18" s="90"/>
    </row>
    <row r="19" spans="1:7" ht="409.5" customHeight="1">
      <c r="A19" s="86"/>
      <c r="B19" s="87"/>
      <c r="C19" s="93"/>
      <c r="D19" s="89"/>
      <c r="E19" s="89"/>
      <c r="F19" s="94"/>
      <c r="G19" s="90"/>
    </row>
    <row r="20" spans="1:7" ht="39" customHeight="1">
      <c r="A20" s="91"/>
      <c r="B20" s="92"/>
      <c r="C20" s="88"/>
      <c r="D20" s="94"/>
      <c r="E20" s="94"/>
      <c r="F20" s="89"/>
      <c r="G20" s="95"/>
    </row>
    <row r="21" spans="1:7" ht="15.75">
      <c r="A21" s="86"/>
      <c r="B21" s="87"/>
      <c r="C21" s="88"/>
      <c r="D21" s="89"/>
      <c r="E21" s="89"/>
      <c r="F21" s="89"/>
      <c r="G21" s="90"/>
    </row>
    <row r="22" spans="1:7" ht="15.75">
      <c r="A22" s="86"/>
      <c r="B22" s="87"/>
      <c r="C22" s="88"/>
      <c r="D22" s="89"/>
      <c r="E22" s="89"/>
      <c r="F22" s="89"/>
      <c r="G22" s="90"/>
    </row>
    <row r="23" spans="1:7" ht="15.75">
      <c r="A23" s="86"/>
      <c r="B23" s="87"/>
      <c r="C23" s="88"/>
      <c r="D23" s="89"/>
      <c r="E23" s="89"/>
      <c r="F23" s="89"/>
      <c r="G23" s="90"/>
    </row>
    <row r="24" spans="1:7" ht="15.75">
      <c r="A24" s="86"/>
      <c r="B24" s="87"/>
      <c r="C24" s="88"/>
      <c r="D24" s="89"/>
      <c r="E24" s="89"/>
      <c r="F24" s="89"/>
      <c r="G24" s="90"/>
    </row>
    <row r="25" spans="1:7" ht="15.75">
      <c r="A25" s="87"/>
      <c r="B25" s="87"/>
      <c r="C25" s="88"/>
      <c r="D25" s="89"/>
      <c r="E25" s="89"/>
      <c r="F25" s="89"/>
      <c r="G25" s="90"/>
    </row>
    <row r="26" spans="1:7" ht="15.75">
      <c r="A26" s="87"/>
      <c r="B26" s="87"/>
      <c r="C26" s="88"/>
      <c r="D26" s="89"/>
      <c r="E26" s="89"/>
      <c r="F26" s="89"/>
      <c r="G26" s="90"/>
    </row>
    <row r="27" spans="1:7" ht="20.25">
      <c r="A27" s="87"/>
      <c r="B27" s="87"/>
      <c r="C27" s="33"/>
      <c r="D27" s="89"/>
      <c r="E27" s="89"/>
      <c r="F27" s="34"/>
      <c r="G27" s="90"/>
    </row>
    <row r="28" spans="1:7" ht="20.25">
      <c r="A28" s="102"/>
      <c r="B28" s="102"/>
      <c r="C28" s="33"/>
      <c r="D28" s="34"/>
      <c r="E28" s="34"/>
      <c r="F28" s="34"/>
      <c r="G28" s="35"/>
    </row>
    <row r="29" spans="1:7" ht="20.25">
      <c r="A29" s="102"/>
      <c r="B29" s="102"/>
      <c r="C29" s="33"/>
      <c r="D29" s="34"/>
      <c r="E29" s="34"/>
      <c r="F29" s="34"/>
      <c r="G29" s="35"/>
    </row>
    <row r="30" spans="1:7" ht="20.25">
      <c r="A30" s="102"/>
      <c r="B30" s="102"/>
      <c r="C30" s="33"/>
      <c r="D30" s="34"/>
      <c r="E30" s="34"/>
      <c r="F30" s="34"/>
      <c r="G30" s="35"/>
    </row>
    <row r="31" spans="1:7" ht="20.25">
      <c r="A31" s="102"/>
      <c r="B31" s="102"/>
      <c r="C31" s="33"/>
      <c r="D31" s="34"/>
      <c r="E31" s="34"/>
      <c r="F31" s="34"/>
      <c r="G31" s="35"/>
    </row>
    <row r="32" spans="1:7" ht="20.25">
      <c r="A32" s="102"/>
      <c r="B32" s="102"/>
      <c r="C32" s="33"/>
      <c r="D32" s="34"/>
      <c r="E32" s="34"/>
      <c r="F32" s="34"/>
      <c r="G32" s="35"/>
    </row>
    <row r="33" spans="1:7" ht="20.25">
      <c r="A33" s="102"/>
      <c r="B33" s="102"/>
      <c r="C33" s="33"/>
      <c r="D33" s="34"/>
      <c r="E33" s="34"/>
      <c r="F33" s="34"/>
      <c r="G33" s="35"/>
    </row>
    <row r="34" spans="1:7" ht="20.25">
      <c r="A34" s="102"/>
      <c r="B34" s="102"/>
      <c r="C34" s="33"/>
      <c r="D34" s="34"/>
      <c r="E34" s="34"/>
      <c r="F34" s="34"/>
      <c r="G34" s="35"/>
    </row>
    <row r="35" spans="1:7" ht="20.25">
      <c r="A35" s="102"/>
      <c r="B35" s="102"/>
      <c r="C35" s="33"/>
      <c r="D35" s="34"/>
      <c r="E35" s="34"/>
      <c r="F35" s="34"/>
      <c r="G35" s="35"/>
    </row>
    <row r="36" spans="1:7" ht="20.25">
      <c r="A36" s="102"/>
      <c r="B36" s="102"/>
      <c r="C36" s="33"/>
      <c r="D36" s="34"/>
      <c r="E36" s="34"/>
      <c r="F36" s="34"/>
      <c r="G36" s="35"/>
    </row>
    <row r="37" spans="1:7" ht="20.25">
      <c r="A37" s="102"/>
      <c r="B37" s="102"/>
      <c r="C37" s="33"/>
      <c r="D37" s="34"/>
      <c r="E37" s="34"/>
      <c r="F37" s="34"/>
      <c r="G37" s="35"/>
    </row>
    <row r="38" spans="1:7" ht="20.25">
      <c r="A38" s="102"/>
      <c r="B38" s="102"/>
      <c r="C38" s="33"/>
      <c r="D38" s="34"/>
      <c r="E38" s="34"/>
      <c r="F38" s="34"/>
      <c r="G38" s="35"/>
    </row>
    <row r="39" spans="1:7" ht="20.25">
      <c r="A39" s="102"/>
      <c r="B39" s="102"/>
      <c r="C39" s="33"/>
      <c r="D39" s="34"/>
      <c r="E39" s="34"/>
      <c r="F39" s="34"/>
      <c r="G39" s="35"/>
    </row>
    <row r="40" spans="1:7" ht="20.25">
      <c r="A40" s="102"/>
      <c r="B40" s="102"/>
      <c r="C40" s="33"/>
      <c r="D40" s="34"/>
      <c r="E40" s="34"/>
      <c r="F40" s="34"/>
      <c r="G40" s="35"/>
    </row>
    <row r="41" spans="1:7" ht="20.25">
      <c r="A41" s="102"/>
      <c r="B41" s="102"/>
      <c r="C41" s="33"/>
      <c r="D41" s="34"/>
      <c r="E41" s="34"/>
      <c r="F41" s="34"/>
      <c r="G41" s="35"/>
    </row>
    <row r="42" spans="1:7" ht="20.25">
      <c r="A42" s="102"/>
      <c r="B42" s="102"/>
      <c r="C42" s="33"/>
      <c r="D42" s="34"/>
      <c r="E42" s="34"/>
      <c r="F42" s="34"/>
      <c r="G42" s="35"/>
    </row>
    <row r="43" spans="1:7" ht="20.25">
      <c r="A43" s="102"/>
      <c r="B43" s="102"/>
      <c r="C43" s="33"/>
      <c r="D43" s="34"/>
      <c r="E43" s="34"/>
      <c r="F43" s="34"/>
      <c r="G43" s="35"/>
    </row>
    <row r="44" spans="1:7" ht="20.25">
      <c r="A44" s="102"/>
      <c r="B44" s="102"/>
      <c r="C44" s="33"/>
      <c r="D44" s="34"/>
      <c r="E44" s="34"/>
      <c r="F44" s="34"/>
      <c r="G44" s="35"/>
    </row>
    <row r="45" spans="1:7" ht="20.25">
      <c r="A45" s="102"/>
      <c r="B45" s="102"/>
      <c r="C45" s="33"/>
      <c r="D45" s="34"/>
      <c r="E45" s="34"/>
      <c r="F45" s="34"/>
      <c r="G45" s="35"/>
    </row>
    <row r="46" spans="1:7" ht="20.25">
      <c r="A46" s="102"/>
      <c r="B46" s="102"/>
      <c r="C46" s="33"/>
      <c r="D46" s="34"/>
      <c r="E46" s="34"/>
      <c r="F46" s="34"/>
      <c r="G46" s="35"/>
    </row>
    <row r="47" spans="1:7" ht="20.25">
      <c r="A47" s="102"/>
      <c r="B47" s="102"/>
      <c r="C47" s="33"/>
      <c r="D47" s="34"/>
      <c r="E47" s="34"/>
      <c r="F47" s="34"/>
      <c r="G47" s="35"/>
    </row>
    <row r="48" spans="1:7" ht="20.25">
      <c r="A48" s="102"/>
      <c r="B48" s="102"/>
      <c r="C48" s="33"/>
      <c r="D48" s="34"/>
      <c r="E48" s="34"/>
      <c r="F48" s="34"/>
      <c r="G48" s="35"/>
    </row>
    <row r="49" spans="1:8" ht="20.25">
      <c r="A49" s="102"/>
      <c r="B49" s="102"/>
      <c r="C49" s="33"/>
      <c r="D49" s="34"/>
      <c r="E49" s="34"/>
      <c r="F49" s="34"/>
      <c r="G49" s="35"/>
    </row>
    <row r="50" spans="1:8" ht="20.25">
      <c r="A50" s="102"/>
      <c r="B50" s="102"/>
      <c r="C50" s="33"/>
      <c r="D50" s="34"/>
      <c r="E50" s="34"/>
      <c r="F50" s="34"/>
      <c r="G50" s="35"/>
    </row>
    <row r="51" spans="1:8" ht="20.25">
      <c r="A51" s="102"/>
      <c r="B51" s="102"/>
      <c r="C51" s="33"/>
      <c r="D51" s="34"/>
      <c r="E51" s="34"/>
      <c r="F51" s="34"/>
      <c r="G51" s="35"/>
    </row>
    <row r="52" spans="1:8" ht="20.25">
      <c r="A52" s="102"/>
      <c r="B52" s="102"/>
      <c r="C52" s="33"/>
      <c r="D52" s="34"/>
      <c r="E52" s="34"/>
      <c r="F52" s="34"/>
      <c r="G52" s="35"/>
    </row>
    <row r="53" spans="1:8" ht="20.25">
      <c r="A53" s="102"/>
      <c r="B53" s="102"/>
      <c r="C53" s="33"/>
      <c r="D53" s="34"/>
      <c r="E53" s="34"/>
      <c r="F53" s="34"/>
      <c r="G53" s="35"/>
    </row>
    <row r="54" spans="1:8" ht="20.25">
      <c r="A54" s="102"/>
      <c r="B54" s="102"/>
      <c r="C54" s="103"/>
      <c r="D54" s="34"/>
      <c r="E54" s="34"/>
      <c r="F54" s="34"/>
      <c r="G54" s="35"/>
    </row>
    <row r="55" spans="1:8" ht="20.25">
      <c r="A55" s="102"/>
      <c r="B55" s="102"/>
      <c r="C55" s="33"/>
      <c r="D55" s="34"/>
      <c r="E55" s="34"/>
      <c r="F55" s="34"/>
      <c r="G55" s="35"/>
    </row>
    <row r="56" spans="1:8" ht="20.25">
      <c r="A56" s="102"/>
      <c r="B56" s="102"/>
      <c r="C56" s="33"/>
      <c r="D56" s="34"/>
      <c r="E56" s="34"/>
      <c r="F56" s="34"/>
      <c r="G56" s="35"/>
    </row>
    <row r="57" spans="1:8" ht="20.25">
      <c r="A57" s="102"/>
      <c r="B57" s="102"/>
      <c r="C57" s="33"/>
      <c r="D57" s="34"/>
      <c r="E57" s="34"/>
      <c r="F57" s="34"/>
      <c r="G57" s="35"/>
      <c r="H57" s="107"/>
    </row>
    <row r="58" spans="1:8" ht="20.25">
      <c r="A58" s="102"/>
      <c r="B58" s="102"/>
      <c r="C58" s="33"/>
      <c r="D58" s="34"/>
      <c r="E58" s="34"/>
      <c r="F58" s="34"/>
      <c r="G58" s="35"/>
      <c r="H58" s="107"/>
    </row>
    <row r="59" spans="1:8" ht="20.25">
      <c r="A59" s="102"/>
      <c r="B59" s="102"/>
      <c r="C59" s="33"/>
      <c r="D59" s="34"/>
      <c r="E59" s="34"/>
      <c r="F59" s="34"/>
      <c r="G59" s="35"/>
    </row>
    <row r="60" spans="1:8" ht="20.25">
      <c r="A60" s="102"/>
      <c r="B60" s="102"/>
      <c r="C60" s="33"/>
      <c r="D60" s="34"/>
      <c r="E60" s="34"/>
      <c r="F60" s="34"/>
      <c r="G60" s="35"/>
    </row>
    <row r="61" spans="1:8" ht="20.25">
      <c r="A61" s="102"/>
      <c r="B61" s="102"/>
      <c r="C61" s="33"/>
      <c r="D61" s="34"/>
      <c r="E61" s="34"/>
      <c r="F61" s="34"/>
      <c r="G61" s="35"/>
    </row>
    <row r="62" spans="1:8" ht="20.25">
      <c r="A62" s="102"/>
      <c r="B62" s="102"/>
      <c r="C62" s="33"/>
      <c r="D62" s="34"/>
      <c r="E62" s="34"/>
      <c r="F62" s="34"/>
      <c r="G62" s="35"/>
    </row>
    <row r="63" spans="1:8" ht="20.25">
      <c r="A63" s="102"/>
      <c r="B63" s="102"/>
      <c r="C63" s="33"/>
      <c r="D63" s="34"/>
      <c r="E63" s="34"/>
      <c r="F63" s="34"/>
      <c r="G63" s="35"/>
    </row>
    <row r="64" spans="1:8" ht="20.25">
      <c r="A64" s="102"/>
      <c r="B64" s="102"/>
      <c r="C64" s="33"/>
      <c r="D64" s="34"/>
      <c r="E64" s="34"/>
      <c r="F64" s="34"/>
      <c r="G64" s="35"/>
    </row>
    <row r="65" spans="1:7" ht="20.25">
      <c r="A65" s="102"/>
      <c r="B65" s="102"/>
      <c r="C65" s="33"/>
      <c r="D65" s="34"/>
      <c r="E65" s="34"/>
      <c r="F65" s="34"/>
      <c r="G65" s="35"/>
    </row>
    <row r="66" spans="1:7" ht="20.25">
      <c r="A66" s="102"/>
      <c r="B66" s="102"/>
      <c r="C66" s="33"/>
      <c r="D66" s="34"/>
      <c r="E66" s="34"/>
      <c r="F66" s="34"/>
      <c r="G66" s="35"/>
    </row>
    <row r="67" spans="1:7" ht="20.25">
      <c r="A67" s="102"/>
      <c r="B67" s="102"/>
      <c r="C67" s="33"/>
      <c r="D67" s="34"/>
      <c r="E67" s="34"/>
      <c r="F67" s="34"/>
      <c r="G67" s="35"/>
    </row>
    <row r="68" spans="1:7" ht="20.25">
      <c r="A68" s="102"/>
      <c r="B68" s="102"/>
      <c r="C68" s="33"/>
      <c r="D68" s="34"/>
      <c r="E68" s="34"/>
      <c r="F68" s="34"/>
      <c r="G68" s="35"/>
    </row>
    <row r="69" spans="1:7" ht="20.25">
      <c r="A69" s="102"/>
      <c r="B69" s="102"/>
      <c r="C69" s="33"/>
      <c r="D69" s="34"/>
      <c r="E69" s="34"/>
      <c r="F69" s="34"/>
      <c r="G69" s="35"/>
    </row>
    <row r="70" spans="1:7" ht="20.25">
      <c r="A70" s="102"/>
      <c r="B70" s="102"/>
      <c r="C70" s="33"/>
      <c r="D70" s="34"/>
      <c r="E70" s="34"/>
      <c r="F70" s="34"/>
      <c r="G70" s="35"/>
    </row>
    <row r="71" spans="1:7" ht="20.25">
      <c r="A71" s="102"/>
      <c r="B71" s="102"/>
      <c r="C71" s="33"/>
      <c r="D71" s="34"/>
      <c r="E71" s="34"/>
      <c r="F71" s="34"/>
      <c r="G71" s="35"/>
    </row>
    <row r="72" spans="1:7" ht="20.25">
      <c r="A72" s="102"/>
      <c r="B72" s="102"/>
      <c r="C72" s="104"/>
      <c r="D72" s="34"/>
      <c r="E72" s="34"/>
      <c r="F72" s="105"/>
      <c r="G72" s="35"/>
    </row>
    <row r="73" spans="1:7" ht="20.25">
      <c r="A73" s="102"/>
      <c r="B73" s="102"/>
      <c r="C73" s="104"/>
      <c r="D73" s="34"/>
      <c r="E73" s="34"/>
      <c r="F73" s="105"/>
      <c r="G73" s="35"/>
    </row>
    <row r="74" spans="1:7" ht="20.25">
      <c r="A74" s="102"/>
      <c r="B74" s="102"/>
      <c r="C74" s="104"/>
      <c r="D74" s="34"/>
      <c r="E74" s="34"/>
      <c r="F74" s="105"/>
      <c r="G74" s="35"/>
    </row>
    <row r="75" spans="1:7" ht="20.25">
      <c r="A75" s="102"/>
      <c r="B75" s="102"/>
      <c r="C75" s="104"/>
      <c r="D75" s="34"/>
      <c r="E75" s="106"/>
      <c r="F75" s="105"/>
      <c r="G75" s="35"/>
    </row>
    <row r="76" spans="1:7" ht="20.25">
      <c r="A76" s="102"/>
      <c r="B76" s="102"/>
      <c r="C76" s="103"/>
      <c r="D76" s="34"/>
      <c r="E76" s="106"/>
      <c r="F76" s="105"/>
      <c r="G76" s="35"/>
    </row>
    <row r="77" spans="1:7" ht="20.25">
      <c r="A77" s="102"/>
      <c r="B77" s="102"/>
      <c r="C77" s="103"/>
      <c r="D77" s="106"/>
      <c r="E77" s="106"/>
      <c r="F77" s="105"/>
      <c r="G77" s="35"/>
    </row>
    <row r="78" spans="1:7" ht="20.25">
      <c r="A78" s="102"/>
      <c r="B78" s="102"/>
      <c r="C78" s="103"/>
      <c r="D78" s="106"/>
      <c r="E78" s="106"/>
      <c r="F78" s="105"/>
      <c r="G78" s="35"/>
    </row>
    <row r="79" spans="1:7" ht="20.25">
      <c r="A79" s="102"/>
      <c r="B79" s="102"/>
      <c r="C79" s="103"/>
      <c r="D79" s="106"/>
      <c r="E79" s="106"/>
      <c r="F79" s="105"/>
      <c r="G79" s="35"/>
    </row>
    <row r="80" spans="1:7" ht="20.25">
      <c r="A80" s="102"/>
      <c r="B80" s="102"/>
      <c r="C80" s="103"/>
      <c r="D80" s="106"/>
      <c r="E80" s="106"/>
      <c r="F80" s="105"/>
      <c r="G80" s="35"/>
    </row>
    <row r="81" spans="1:7" ht="20.25">
      <c r="A81" s="102"/>
      <c r="B81" s="102"/>
      <c r="C81" s="103"/>
      <c r="D81" s="106"/>
      <c r="E81" s="106"/>
      <c r="F81" s="105"/>
      <c r="G81" s="35"/>
    </row>
    <row r="82" spans="1:7" ht="20.25">
      <c r="A82" s="102"/>
      <c r="B82" s="102"/>
      <c r="C82" s="103"/>
      <c r="D82" s="106"/>
      <c r="E82" s="106"/>
      <c r="F82" s="105"/>
      <c r="G82" s="35"/>
    </row>
    <row r="83" spans="1:7" ht="20.25">
      <c r="A83" s="102"/>
      <c r="B83" s="102"/>
      <c r="C83" s="103"/>
      <c r="D83" s="106"/>
      <c r="E83" s="106"/>
      <c r="F83" s="105"/>
      <c r="G83" s="35"/>
    </row>
    <row r="84" spans="1:7" ht="20.25">
      <c r="A84" s="102"/>
      <c r="B84" s="102"/>
      <c r="C84" s="103"/>
      <c r="D84" s="106"/>
      <c r="E84" s="106"/>
      <c r="F84" s="105"/>
      <c r="G84" s="35"/>
    </row>
    <row r="85" spans="1:7" ht="20.25">
      <c r="A85" s="102"/>
      <c r="B85" s="102"/>
      <c r="C85" s="103"/>
      <c r="D85" s="106"/>
      <c r="E85" s="106"/>
      <c r="F85" s="105"/>
      <c r="G85" s="35"/>
    </row>
    <row r="86" spans="1:7" ht="20.25">
      <c r="A86" s="102"/>
      <c r="B86" s="102"/>
      <c r="C86" s="103"/>
      <c r="D86" s="106"/>
      <c r="E86" s="106"/>
      <c r="F86" s="105"/>
      <c r="G86" s="35"/>
    </row>
    <row r="87" spans="1:7" ht="20.25">
      <c r="A87" s="102"/>
      <c r="B87" s="102"/>
      <c r="C87" s="103"/>
      <c r="D87" s="106"/>
      <c r="E87" s="106"/>
      <c r="F87" s="105"/>
      <c r="G87" s="35"/>
    </row>
    <row r="88" spans="1:7" ht="20.25">
      <c r="A88" s="102"/>
      <c r="B88" s="102"/>
      <c r="C88" s="103"/>
      <c r="D88" s="106"/>
      <c r="E88" s="106"/>
      <c r="F88" s="105"/>
      <c r="G88" s="35"/>
    </row>
    <row r="89" spans="1:7" ht="20.25">
      <c r="A89" s="102"/>
      <c r="B89" s="102"/>
      <c r="C89" s="103"/>
      <c r="D89" s="106"/>
      <c r="E89" s="106"/>
      <c r="F89" s="105"/>
      <c r="G89" s="35"/>
    </row>
    <row r="90" spans="1:7" ht="20.25">
      <c r="A90" s="102"/>
      <c r="B90" s="102"/>
      <c r="C90" s="110"/>
      <c r="D90" s="106"/>
      <c r="E90" s="106"/>
      <c r="F90" s="110"/>
      <c r="G90" s="35"/>
    </row>
    <row r="91" spans="1:7" ht="20.25">
      <c r="A91" s="109"/>
      <c r="B91" s="110"/>
      <c r="D91" s="110"/>
      <c r="E91" s="110"/>
      <c r="G91" s="9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K99"/>
  <sheetViews>
    <sheetView view="pageBreakPreview" zoomScale="60" workbookViewId="0">
      <selection activeCell="C99" sqref="C98:H99"/>
    </sheetView>
  </sheetViews>
  <sheetFormatPr defaultRowHeight="15"/>
  <cols>
    <col min="1" max="1" width="6.7109375" customWidth="1"/>
    <col min="2" max="2" width="11.28515625" customWidth="1"/>
    <col min="3" max="3" width="55.42578125" customWidth="1"/>
    <col min="4" max="4" width="7.5703125" customWidth="1"/>
    <col min="6" max="6" width="11" customWidth="1"/>
    <col min="7" max="7" width="13.28515625" customWidth="1"/>
    <col min="8" max="8" width="4.5703125" customWidth="1"/>
    <col min="11" max="11" width="12.7109375" customWidth="1"/>
  </cols>
  <sheetData>
    <row r="1" spans="1:7" ht="27">
      <c r="A1" s="167" t="s">
        <v>117</v>
      </c>
      <c r="B1" s="167"/>
      <c r="C1" s="167"/>
      <c r="D1" s="167"/>
      <c r="E1" s="167"/>
      <c r="F1" s="167"/>
      <c r="G1" s="167"/>
    </row>
    <row r="2" spans="1:7" ht="27" hidden="1">
      <c r="A2" s="167"/>
      <c r="B2" s="167"/>
      <c r="C2" s="167"/>
      <c r="D2" s="167"/>
      <c r="E2" s="167"/>
      <c r="F2" s="167"/>
      <c r="G2" s="167"/>
    </row>
    <row r="3" spans="1:7" ht="72" customHeight="1" thickBot="1">
      <c r="A3" s="168" t="s">
        <v>124</v>
      </c>
      <c r="B3" s="169"/>
      <c r="C3" s="169"/>
      <c r="D3" s="169"/>
      <c r="E3" s="169"/>
      <c r="F3" s="169"/>
      <c r="G3" s="169"/>
    </row>
    <row r="4" spans="1:7" ht="3" hidden="1" customHeight="1" thickBot="1">
      <c r="A4" s="22"/>
      <c r="B4" s="22"/>
      <c r="C4" s="22"/>
      <c r="D4" s="22"/>
      <c r="E4" s="22"/>
      <c r="F4" s="22"/>
      <c r="G4" s="22"/>
    </row>
    <row r="5" spans="1:7" ht="33.75" customHeight="1">
      <c r="A5" s="52" t="s">
        <v>0</v>
      </c>
      <c r="B5" s="53"/>
      <c r="C5" s="54" t="s">
        <v>6</v>
      </c>
      <c r="D5" s="54" t="s">
        <v>7</v>
      </c>
      <c r="E5" s="55" t="s">
        <v>10</v>
      </c>
      <c r="F5" s="55" t="s">
        <v>8</v>
      </c>
      <c r="G5" s="56" t="s">
        <v>9</v>
      </c>
    </row>
    <row r="6" spans="1:7" ht="116.25" customHeight="1">
      <c r="A6" s="57">
        <v>1</v>
      </c>
      <c r="B6" s="58" t="s">
        <v>55</v>
      </c>
      <c r="C6" s="59" t="s">
        <v>118</v>
      </c>
      <c r="D6" s="50">
        <v>1.05</v>
      </c>
      <c r="E6" s="50" t="s">
        <v>5</v>
      </c>
      <c r="F6" s="50">
        <v>13585</v>
      </c>
      <c r="G6" s="60">
        <v>14264.25</v>
      </c>
    </row>
    <row r="7" spans="1:7" ht="115.5" customHeight="1">
      <c r="A7" s="57">
        <v>2</v>
      </c>
      <c r="B7" s="58" t="s">
        <v>56</v>
      </c>
      <c r="C7" s="59" t="s">
        <v>119</v>
      </c>
      <c r="D7" s="50">
        <v>21</v>
      </c>
      <c r="E7" s="50" t="s">
        <v>2</v>
      </c>
      <c r="F7" s="50">
        <v>1621</v>
      </c>
      <c r="G7" s="60">
        <v>34041</v>
      </c>
    </row>
    <row r="8" spans="1:7" ht="48.75" customHeight="1">
      <c r="A8" s="57">
        <v>3</v>
      </c>
      <c r="B8" s="58" t="s">
        <v>95</v>
      </c>
      <c r="C8" s="59" t="s">
        <v>120</v>
      </c>
      <c r="D8" s="50">
        <v>21</v>
      </c>
      <c r="E8" s="50" t="s">
        <v>2</v>
      </c>
      <c r="F8" s="50">
        <v>834</v>
      </c>
      <c r="G8" s="60">
        <v>17514</v>
      </c>
    </row>
    <row r="9" spans="1:7" ht="63">
      <c r="A9" s="57">
        <v>4</v>
      </c>
      <c r="B9" s="58" t="s">
        <v>22</v>
      </c>
      <c r="C9" s="59" t="s">
        <v>121</v>
      </c>
      <c r="D9" s="50">
        <v>3.78</v>
      </c>
      <c r="E9" s="50" t="s">
        <v>3</v>
      </c>
      <c r="F9" s="50">
        <v>5160</v>
      </c>
      <c r="G9" s="60">
        <v>19504.8</v>
      </c>
    </row>
    <row r="10" spans="1:7" ht="54.75" customHeight="1">
      <c r="A10" s="57">
        <v>5</v>
      </c>
      <c r="B10" s="58" t="s">
        <v>24</v>
      </c>
      <c r="C10" s="59" t="s">
        <v>62</v>
      </c>
      <c r="D10" s="50">
        <v>1</v>
      </c>
      <c r="E10" s="50" t="s">
        <v>2</v>
      </c>
      <c r="F10" s="50">
        <v>1598</v>
      </c>
      <c r="G10" s="60">
        <v>1598</v>
      </c>
    </row>
    <row r="11" spans="1:7" ht="31.5">
      <c r="A11" s="57">
        <v>6</v>
      </c>
      <c r="B11" s="58" t="s">
        <v>23</v>
      </c>
      <c r="C11" s="59" t="s">
        <v>45</v>
      </c>
      <c r="D11" s="50">
        <v>20</v>
      </c>
      <c r="E11" s="50" t="s">
        <v>1</v>
      </c>
      <c r="F11" s="50">
        <v>73</v>
      </c>
      <c r="G11" s="60">
        <v>1460</v>
      </c>
    </row>
    <row r="12" spans="1:7" ht="31.5">
      <c r="A12" s="57">
        <v>7</v>
      </c>
      <c r="B12" s="58" t="s">
        <v>96</v>
      </c>
      <c r="C12" s="59" t="s">
        <v>109</v>
      </c>
      <c r="D12" s="50">
        <v>1</v>
      </c>
      <c r="E12" s="50" t="s">
        <v>2</v>
      </c>
      <c r="F12" s="50">
        <v>2441</v>
      </c>
      <c r="G12" s="60">
        <v>2441</v>
      </c>
    </row>
    <row r="13" spans="1:7" ht="78.75">
      <c r="A13" s="57">
        <v>8</v>
      </c>
      <c r="B13" s="58" t="s">
        <v>26</v>
      </c>
      <c r="C13" s="59" t="s">
        <v>122</v>
      </c>
      <c r="D13" s="50">
        <v>1</v>
      </c>
      <c r="E13" s="50" t="s">
        <v>2</v>
      </c>
      <c r="F13" s="50">
        <v>1100</v>
      </c>
      <c r="G13" s="60">
        <v>1100</v>
      </c>
    </row>
    <row r="14" spans="1:7" ht="31.5">
      <c r="A14" s="57">
        <v>9</v>
      </c>
      <c r="B14" s="58" t="s">
        <v>97</v>
      </c>
      <c r="C14" s="59" t="s">
        <v>111</v>
      </c>
      <c r="D14" s="50">
        <v>9</v>
      </c>
      <c r="E14" s="50" t="s">
        <v>2</v>
      </c>
      <c r="F14" s="50">
        <v>1119</v>
      </c>
      <c r="G14" s="60">
        <v>10071</v>
      </c>
    </row>
    <row r="15" spans="1:7" ht="31.5">
      <c r="A15" s="57">
        <v>10</v>
      </c>
      <c r="B15" s="58" t="s">
        <v>79</v>
      </c>
      <c r="C15" s="59" t="s">
        <v>90</v>
      </c>
      <c r="D15" s="50">
        <v>1</v>
      </c>
      <c r="E15" s="50" t="s">
        <v>2</v>
      </c>
      <c r="F15" s="50">
        <v>80</v>
      </c>
      <c r="G15" s="60">
        <v>80</v>
      </c>
    </row>
    <row r="16" spans="1:7" ht="31.5">
      <c r="A16" s="57">
        <v>11</v>
      </c>
      <c r="B16" s="58" t="s">
        <v>80</v>
      </c>
      <c r="C16" s="59" t="s">
        <v>90</v>
      </c>
      <c r="D16" s="61">
        <v>1</v>
      </c>
      <c r="E16" s="50" t="s">
        <v>2</v>
      </c>
      <c r="F16" s="50">
        <v>80</v>
      </c>
      <c r="G16" s="60">
        <v>80</v>
      </c>
    </row>
    <row r="17" spans="1:7" ht="36.75" customHeight="1">
      <c r="A17" s="57">
        <v>12</v>
      </c>
      <c r="B17" s="58" t="s">
        <v>81</v>
      </c>
      <c r="C17" s="59" t="s">
        <v>91</v>
      </c>
      <c r="D17" s="50">
        <v>21</v>
      </c>
      <c r="E17" s="50" t="s">
        <v>2</v>
      </c>
      <c r="F17" s="50">
        <v>363</v>
      </c>
      <c r="G17" s="60">
        <v>7623</v>
      </c>
    </row>
    <row r="18" spans="1:7" s="115" customFormat="1" ht="16.5" customHeight="1">
      <c r="A18" s="111">
        <v>13</v>
      </c>
      <c r="B18" s="124" t="s">
        <v>98</v>
      </c>
      <c r="C18" s="125" t="s">
        <v>112</v>
      </c>
      <c r="D18" s="112">
        <v>15</v>
      </c>
      <c r="E18" s="112" t="s">
        <v>99</v>
      </c>
      <c r="F18" s="112">
        <v>110</v>
      </c>
      <c r="G18" s="113">
        <v>1650</v>
      </c>
    </row>
    <row r="19" spans="1:7" ht="78.75">
      <c r="A19" s="111">
        <v>14</v>
      </c>
      <c r="B19" s="58" t="s">
        <v>101</v>
      </c>
      <c r="C19" s="59" t="s">
        <v>115</v>
      </c>
      <c r="D19" s="112">
        <v>13</v>
      </c>
      <c r="E19" s="112" t="s">
        <v>2</v>
      </c>
      <c r="F19" s="112">
        <v>894</v>
      </c>
      <c r="G19" s="113">
        <v>11622</v>
      </c>
    </row>
    <row r="20" spans="1:7" ht="34.5" customHeight="1">
      <c r="A20" s="57">
        <v>15</v>
      </c>
      <c r="B20" s="58" t="s">
        <v>102</v>
      </c>
      <c r="C20" s="59" t="s">
        <v>116</v>
      </c>
      <c r="D20" s="50">
        <v>13</v>
      </c>
      <c r="E20" s="50" t="s">
        <v>2</v>
      </c>
      <c r="F20" s="50">
        <v>377</v>
      </c>
      <c r="G20" s="60">
        <v>4901</v>
      </c>
    </row>
    <row r="21" spans="1:7" ht="36" customHeight="1">
      <c r="A21" s="57">
        <v>16</v>
      </c>
      <c r="B21" s="58" t="s">
        <v>103</v>
      </c>
      <c r="C21" s="59" t="s">
        <v>123</v>
      </c>
      <c r="D21" s="50">
        <v>13</v>
      </c>
      <c r="E21" s="50" t="s">
        <v>2</v>
      </c>
      <c r="F21" s="50">
        <v>242</v>
      </c>
      <c r="G21" s="60">
        <v>3146</v>
      </c>
    </row>
    <row r="22" spans="1:7" ht="1.5" customHeight="1">
      <c r="A22" s="57"/>
      <c r="B22" s="58"/>
      <c r="C22" s="59" t="s">
        <v>112</v>
      </c>
      <c r="D22" s="50"/>
      <c r="E22" s="50"/>
      <c r="F22" s="50"/>
      <c r="G22" s="60"/>
    </row>
    <row r="23" spans="1:7" ht="15.75" hidden="1">
      <c r="A23" s="57"/>
      <c r="B23" s="58"/>
      <c r="C23" s="59"/>
      <c r="D23" s="50"/>
      <c r="E23" s="50"/>
      <c r="F23" s="50"/>
      <c r="G23" s="60"/>
    </row>
    <row r="24" spans="1:7" ht="15.75" hidden="1">
      <c r="A24" s="57"/>
      <c r="B24" s="58"/>
      <c r="C24" s="59"/>
      <c r="D24" s="50"/>
      <c r="E24" s="50"/>
      <c r="F24" s="50"/>
      <c r="G24" s="60"/>
    </row>
    <row r="25" spans="1:7" ht="20.25" hidden="1">
      <c r="A25" s="57"/>
      <c r="B25" s="58"/>
      <c r="C25" s="29"/>
      <c r="D25" s="50"/>
      <c r="E25" s="50"/>
      <c r="F25" s="50"/>
      <c r="G25" s="60"/>
    </row>
    <row r="26" spans="1:7" ht="2.25" customHeight="1">
      <c r="A26" s="41"/>
      <c r="B26" s="46"/>
      <c r="C26" s="29"/>
      <c r="D26" s="30"/>
      <c r="E26" s="30"/>
      <c r="F26" s="30"/>
      <c r="G26" s="42"/>
    </row>
    <row r="27" spans="1:7" ht="20.25" hidden="1">
      <c r="A27" s="41"/>
      <c r="B27" s="46"/>
      <c r="C27" s="29"/>
      <c r="D27" s="30"/>
      <c r="E27" s="30"/>
      <c r="F27" s="30"/>
      <c r="G27" s="42"/>
    </row>
    <row r="28" spans="1:7" ht="20.25" hidden="1">
      <c r="A28" s="41"/>
      <c r="B28" s="46"/>
      <c r="C28" s="29"/>
      <c r="D28" s="30"/>
      <c r="E28" s="30"/>
      <c r="F28" s="30"/>
      <c r="G28" s="42"/>
    </row>
    <row r="29" spans="1:7" ht="20.25" hidden="1">
      <c r="A29" s="41"/>
      <c r="B29" s="46"/>
      <c r="C29" s="29"/>
      <c r="D29" s="30"/>
      <c r="E29" s="30"/>
      <c r="F29" s="30"/>
      <c r="G29" s="42"/>
    </row>
    <row r="30" spans="1:7" ht="20.25" hidden="1">
      <c r="A30" s="41"/>
      <c r="B30" s="46"/>
      <c r="C30" s="29"/>
      <c r="D30" s="30"/>
      <c r="E30" s="30"/>
      <c r="F30" s="30"/>
      <c r="G30" s="42"/>
    </row>
    <row r="31" spans="1:7" ht="20.25" hidden="1">
      <c r="A31" s="41"/>
      <c r="B31" s="46"/>
      <c r="C31" s="29"/>
      <c r="D31" s="30"/>
      <c r="E31" s="30"/>
      <c r="F31" s="30"/>
      <c r="G31" s="42"/>
    </row>
    <row r="32" spans="1:7" ht="20.25" hidden="1">
      <c r="A32" s="41"/>
      <c r="B32" s="46"/>
      <c r="C32" s="29"/>
      <c r="D32" s="30"/>
      <c r="E32" s="30"/>
      <c r="F32" s="30"/>
      <c r="G32" s="42"/>
    </row>
    <row r="33" spans="1:7" ht="20.25" hidden="1">
      <c r="A33" s="41"/>
      <c r="B33" s="46"/>
      <c r="C33" s="29"/>
      <c r="D33" s="30"/>
      <c r="E33" s="30"/>
      <c r="F33" s="30"/>
      <c r="G33" s="42"/>
    </row>
    <row r="34" spans="1:7" ht="15" hidden="1" customHeight="1">
      <c r="A34" s="41"/>
      <c r="B34" s="46"/>
      <c r="C34" s="29"/>
      <c r="D34" s="30"/>
      <c r="E34" s="30"/>
      <c r="F34" s="30"/>
      <c r="G34" s="42"/>
    </row>
    <row r="35" spans="1:7" ht="20.25" hidden="1">
      <c r="A35" s="41"/>
      <c r="B35" s="46"/>
      <c r="C35" s="29"/>
      <c r="D35" s="30"/>
      <c r="E35" s="30"/>
      <c r="F35" s="30"/>
      <c r="G35" s="42"/>
    </row>
    <row r="36" spans="1:7" ht="20.25" hidden="1">
      <c r="A36" s="41"/>
      <c r="B36" s="46"/>
      <c r="C36" s="29"/>
      <c r="D36" s="30"/>
      <c r="E36" s="30"/>
      <c r="F36" s="30"/>
      <c r="G36" s="42"/>
    </row>
    <row r="37" spans="1:7" ht="20.25" hidden="1">
      <c r="A37" s="41"/>
      <c r="B37" s="46"/>
      <c r="C37" s="29"/>
      <c r="D37" s="30"/>
      <c r="E37" s="30"/>
      <c r="F37" s="30"/>
      <c r="G37" s="42"/>
    </row>
    <row r="38" spans="1:7" ht="20.25" hidden="1">
      <c r="A38" s="41"/>
      <c r="B38" s="46"/>
      <c r="C38" s="29"/>
      <c r="D38" s="30"/>
      <c r="E38" s="30"/>
      <c r="F38" s="30"/>
      <c r="G38" s="42"/>
    </row>
    <row r="39" spans="1:7" ht="20.25" hidden="1">
      <c r="A39" s="41"/>
      <c r="B39" s="46"/>
      <c r="C39" s="29"/>
      <c r="D39" s="30"/>
      <c r="E39" s="30"/>
      <c r="F39" s="30"/>
      <c r="G39" s="42"/>
    </row>
    <row r="40" spans="1:7" ht="20.25" hidden="1">
      <c r="A40" s="41"/>
      <c r="B40" s="46"/>
      <c r="C40" s="29"/>
      <c r="D40" s="30"/>
      <c r="E40" s="30"/>
      <c r="F40" s="30"/>
      <c r="G40" s="42"/>
    </row>
    <row r="41" spans="1:7" ht="20.25" hidden="1">
      <c r="A41" s="41"/>
      <c r="B41" s="46"/>
      <c r="C41" s="29"/>
      <c r="D41" s="30"/>
      <c r="E41" s="30"/>
      <c r="F41" s="30"/>
      <c r="G41" s="42"/>
    </row>
    <row r="42" spans="1:7" ht="20.25" hidden="1">
      <c r="A42" s="41"/>
      <c r="B42" s="46"/>
      <c r="C42" s="29"/>
      <c r="D42" s="30"/>
      <c r="E42" s="30"/>
      <c r="F42" s="30"/>
      <c r="G42" s="42"/>
    </row>
    <row r="43" spans="1:7" ht="20.25" hidden="1">
      <c r="A43" s="41"/>
      <c r="B43" s="46"/>
      <c r="C43" s="29"/>
      <c r="D43" s="30"/>
      <c r="E43" s="30"/>
      <c r="F43" s="30"/>
      <c r="G43" s="42"/>
    </row>
    <row r="44" spans="1:7" ht="1.5" hidden="1" customHeight="1">
      <c r="A44" s="41"/>
      <c r="B44" s="46"/>
      <c r="C44" s="38"/>
      <c r="D44" s="30"/>
      <c r="E44" s="30"/>
      <c r="F44" s="39"/>
      <c r="G44" s="42"/>
    </row>
    <row r="45" spans="1:7" ht="1.5" hidden="1" customHeight="1">
      <c r="A45" s="41"/>
      <c r="B45" s="46"/>
      <c r="C45" s="38"/>
      <c r="D45" s="30"/>
      <c r="E45" s="30"/>
      <c r="F45" s="39"/>
      <c r="G45" s="42"/>
    </row>
    <row r="46" spans="1:7" ht="1.5" hidden="1" customHeight="1">
      <c r="A46" s="41"/>
      <c r="B46" s="46"/>
      <c r="C46" s="38"/>
      <c r="D46" s="30"/>
      <c r="E46" s="30"/>
      <c r="F46" s="39"/>
      <c r="G46" s="42"/>
    </row>
    <row r="47" spans="1:7" ht="1.5" hidden="1" customHeight="1">
      <c r="A47" s="41"/>
      <c r="B47" s="46"/>
      <c r="C47" s="38"/>
      <c r="D47" s="30"/>
      <c r="E47" s="30"/>
      <c r="F47" s="39"/>
      <c r="G47" s="42"/>
    </row>
    <row r="48" spans="1:7" ht="1.5" hidden="1" customHeight="1">
      <c r="A48" s="41"/>
      <c r="B48" s="46"/>
      <c r="C48" s="38"/>
      <c r="D48" s="30"/>
      <c r="E48" s="30"/>
      <c r="F48" s="39"/>
      <c r="G48" s="42"/>
    </row>
    <row r="49" spans="1:7" ht="1.5" hidden="1" customHeight="1">
      <c r="A49" s="41"/>
      <c r="B49" s="46"/>
      <c r="C49" s="38"/>
      <c r="D49" s="30"/>
      <c r="E49" s="30"/>
      <c r="F49" s="39"/>
      <c r="G49" s="42"/>
    </row>
    <row r="50" spans="1:7" ht="1.5" hidden="1" customHeight="1">
      <c r="A50" s="41"/>
      <c r="B50" s="46"/>
      <c r="C50" s="38"/>
      <c r="D50" s="30"/>
      <c r="E50" s="30"/>
      <c r="F50" s="39"/>
      <c r="G50" s="42"/>
    </row>
    <row r="51" spans="1:7" ht="1.5" hidden="1" customHeight="1">
      <c r="A51" s="41"/>
      <c r="B51" s="46"/>
      <c r="C51" s="38"/>
      <c r="D51" s="30"/>
      <c r="E51" s="30"/>
      <c r="F51" s="39"/>
      <c r="G51" s="42"/>
    </row>
    <row r="52" spans="1:7" ht="1.5" hidden="1" customHeight="1">
      <c r="A52" s="41"/>
      <c r="B52" s="46"/>
      <c r="C52" s="38"/>
      <c r="D52" s="30"/>
      <c r="E52" s="30"/>
      <c r="F52" s="39"/>
      <c r="G52" s="42"/>
    </row>
    <row r="53" spans="1:7" ht="1.5" hidden="1" customHeight="1">
      <c r="A53" s="41"/>
      <c r="B53" s="46"/>
      <c r="C53" s="38"/>
      <c r="D53" s="30"/>
      <c r="E53" s="30"/>
      <c r="F53" s="39"/>
      <c r="G53" s="42"/>
    </row>
    <row r="54" spans="1:7" ht="1.5" hidden="1" customHeight="1">
      <c r="A54" s="41"/>
      <c r="B54" s="46"/>
      <c r="C54" s="38"/>
      <c r="D54" s="30"/>
      <c r="E54" s="30"/>
      <c r="F54" s="39"/>
      <c r="G54" s="42"/>
    </row>
    <row r="55" spans="1:7" ht="1.5" hidden="1" customHeight="1">
      <c r="A55" s="41"/>
      <c r="B55" s="46"/>
      <c r="C55" s="38"/>
      <c r="D55" s="30"/>
      <c r="E55" s="30"/>
      <c r="F55" s="39"/>
      <c r="G55" s="42"/>
    </row>
    <row r="56" spans="1:7" ht="1.5" hidden="1" customHeight="1">
      <c r="A56" s="41"/>
      <c r="B56" s="46"/>
      <c r="C56" s="38"/>
      <c r="D56" s="30"/>
      <c r="E56" s="30"/>
      <c r="F56" s="39"/>
      <c r="G56" s="42"/>
    </row>
    <row r="57" spans="1:7" ht="1.5" hidden="1" customHeight="1">
      <c r="A57" s="41"/>
      <c r="B57" s="46"/>
      <c r="C57" s="38"/>
      <c r="D57" s="30"/>
      <c r="E57" s="30"/>
      <c r="F57" s="39"/>
      <c r="G57" s="42"/>
    </row>
    <row r="58" spans="1:7" ht="1.5" hidden="1" customHeight="1">
      <c r="A58" s="41"/>
      <c r="B58" s="46"/>
      <c r="C58" s="38"/>
      <c r="D58" s="30"/>
      <c r="E58" s="30"/>
      <c r="F58" s="39"/>
      <c r="G58" s="42"/>
    </row>
    <row r="59" spans="1:7" ht="1.5" hidden="1" customHeight="1">
      <c r="A59" s="41"/>
      <c r="B59" s="46"/>
      <c r="C59" s="38"/>
      <c r="D59" s="30"/>
      <c r="E59" s="30"/>
      <c r="F59" s="39"/>
      <c r="G59" s="42"/>
    </row>
    <row r="60" spans="1:7" ht="1.5" hidden="1" customHeight="1">
      <c r="A60" s="41"/>
      <c r="B60" s="46"/>
      <c r="C60" s="38"/>
      <c r="D60" s="30"/>
      <c r="E60" s="30"/>
      <c r="F60" s="39"/>
      <c r="G60" s="42"/>
    </row>
    <row r="61" spans="1:7" ht="1.5" hidden="1" customHeight="1">
      <c r="A61" s="41"/>
      <c r="B61" s="46"/>
      <c r="C61" s="38"/>
      <c r="D61" s="30"/>
      <c r="E61" s="30"/>
      <c r="F61" s="39"/>
      <c r="G61" s="42"/>
    </row>
    <row r="62" spans="1:7" ht="1.5" hidden="1" customHeight="1">
      <c r="A62" s="41"/>
      <c r="B62" s="46"/>
      <c r="C62" s="38"/>
      <c r="D62" s="30"/>
      <c r="E62" s="30"/>
      <c r="F62" s="39"/>
      <c r="G62" s="42"/>
    </row>
    <row r="63" spans="1:7" ht="1.5" hidden="1" customHeight="1">
      <c r="A63" s="41"/>
      <c r="B63" s="46"/>
      <c r="C63" s="38"/>
      <c r="D63" s="30"/>
      <c r="E63" s="30"/>
      <c r="F63" s="39"/>
      <c r="G63" s="42"/>
    </row>
    <row r="64" spans="1:7" ht="1.5" hidden="1" customHeight="1">
      <c r="A64" s="41"/>
      <c r="B64" s="46"/>
      <c r="C64" s="38"/>
      <c r="D64" s="30"/>
      <c r="E64" s="30"/>
      <c r="F64" s="39"/>
      <c r="G64" s="42"/>
    </row>
    <row r="65" spans="1:7" ht="1.5" hidden="1" customHeight="1">
      <c r="A65" s="41"/>
      <c r="B65" s="46"/>
      <c r="C65" s="38"/>
      <c r="D65" s="30"/>
      <c r="E65" s="30"/>
      <c r="F65" s="39"/>
      <c r="G65" s="42"/>
    </row>
    <row r="66" spans="1:7" ht="1.5" hidden="1" customHeight="1">
      <c r="A66" s="41"/>
      <c r="B66" s="46"/>
      <c r="C66" s="38"/>
      <c r="D66" s="30"/>
      <c r="E66" s="30"/>
      <c r="F66" s="39"/>
      <c r="G66" s="42"/>
    </row>
    <row r="67" spans="1:7" ht="1.5" hidden="1" customHeight="1">
      <c r="A67" s="41"/>
      <c r="B67" s="46"/>
      <c r="C67" s="38"/>
      <c r="D67" s="30"/>
      <c r="E67" s="30"/>
      <c r="F67" s="39"/>
      <c r="G67" s="42"/>
    </row>
    <row r="68" spans="1:7" ht="1.5" hidden="1" customHeight="1">
      <c r="A68" s="41"/>
      <c r="B68" s="46"/>
      <c r="C68" s="38"/>
      <c r="D68" s="30"/>
      <c r="E68" s="30"/>
      <c r="F68" s="39"/>
      <c r="G68" s="42"/>
    </row>
    <row r="69" spans="1:7" ht="1.5" hidden="1" customHeight="1">
      <c r="A69" s="41"/>
      <c r="B69" s="46"/>
      <c r="C69" s="38"/>
      <c r="D69" s="30"/>
      <c r="E69" s="30"/>
      <c r="F69" s="39"/>
      <c r="G69" s="42"/>
    </row>
    <row r="70" spans="1:7" ht="1.5" hidden="1" customHeight="1">
      <c r="A70" s="41"/>
      <c r="B70" s="46"/>
      <c r="C70" s="38"/>
      <c r="D70" s="30"/>
      <c r="E70" s="30"/>
      <c r="F70" s="39"/>
      <c r="G70" s="42"/>
    </row>
    <row r="71" spans="1:7" ht="1.5" hidden="1" customHeight="1">
      <c r="A71" s="41"/>
      <c r="B71" s="46"/>
      <c r="C71" s="38"/>
      <c r="D71" s="30"/>
      <c r="E71" s="30"/>
      <c r="F71" s="39"/>
      <c r="G71" s="42"/>
    </row>
    <row r="72" spans="1:7" ht="1.5" hidden="1" customHeight="1">
      <c r="A72" s="41"/>
      <c r="B72" s="46"/>
      <c r="C72" s="38"/>
      <c r="D72" s="30"/>
      <c r="E72" s="30"/>
      <c r="F72" s="39"/>
      <c r="G72" s="42"/>
    </row>
    <row r="73" spans="1:7" ht="1.5" hidden="1" customHeight="1">
      <c r="A73" s="41"/>
      <c r="B73" s="46"/>
      <c r="C73" s="38"/>
      <c r="D73" s="30"/>
      <c r="E73" s="30"/>
      <c r="F73" s="39"/>
      <c r="G73" s="42"/>
    </row>
    <row r="74" spans="1:7" ht="1.5" hidden="1" customHeight="1">
      <c r="A74" s="41"/>
      <c r="B74" s="46"/>
      <c r="C74" s="38"/>
      <c r="D74" s="30"/>
      <c r="E74" s="30"/>
      <c r="F74" s="39"/>
      <c r="G74" s="42"/>
    </row>
    <row r="75" spans="1:7" ht="1.5" hidden="1" customHeight="1">
      <c r="A75" s="41"/>
      <c r="B75" s="46"/>
      <c r="C75" s="38"/>
      <c r="D75" s="30"/>
      <c r="E75" s="30"/>
      <c r="F75" s="39"/>
      <c r="G75" s="42"/>
    </row>
    <row r="76" spans="1:7" ht="20.25" hidden="1">
      <c r="A76" s="41"/>
      <c r="B76" s="46"/>
      <c r="C76" s="38"/>
      <c r="D76" s="30"/>
      <c r="E76" s="40"/>
      <c r="F76" s="39"/>
      <c r="G76" s="42"/>
    </row>
    <row r="77" spans="1:7" ht="20.25" hidden="1">
      <c r="A77" s="41"/>
      <c r="B77" s="46"/>
      <c r="C77" s="36"/>
      <c r="D77" s="30"/>
      <c r="E77" s="40"/>
      <c r="F77" s="39"/>
      <c r="G77" s="42"/>
    </row>
    <row r="78" spans="1:7" ht="20.25" hidden="1">
      <c r="A78" s="41"/>
      <c r="B78" s="46"/>
      <c r="C78" s="36"/>
      <c r="D78" s="40"/>
      <c r="E78" s="40"/>
      <c r="F78" s="39"/>
      <c r="G78" s="42"/>
    </row>
    <row r="79" spans="1:7" ht="20.25" hidden="1">
      <c r="A79" s="41"/>
      <c r="B79" s="46"/>
      <c r="C79" s="36"/>
      <c r="D79" s="40"/>
      <c r="E79" s="40"/>
      <c r="F79" s="39"/>
      <c r="G79" s="42"/>
    </row>
    <row r="80" spans="1:7" ht="20.25" hidden="1">
      <c r="A80" s="41"/>
      <c r="B80" s="46"/>
      <c r="C80" s="36"/>
      <c r="D80" s="40"/>
      <c r="E80" s="40"/>
      <c r="F80" s="39"/>
      <c r="G80" s="42"/>
    </row>
    <row r="81" spans="1:11" ht="20.25" hidden="1">
      <c r="A81" s="41"/>
      <c r="B81" s="46"/>
      <c r="C81" s="36"/>
      <c r="D81" s="40"/>
      <c r="E81" s="40"/>
      <c r="F81" s="39"/>
      <c r="G81" s="42"/>
    </row>
    <row r="82" spans="1:11" ht="20.25" hidden="1">
      <c r="A82" s="41"/>
      <c r="B82" s="46"/>
      <c r="C82" s="36"/>
      <c r="D82" s="40"/>
      <c r="E82" s="40"/>
      <c r="F82" s="39"/>
      <c r="G82" s="42"/>
    </row>
    <row r="83" spans="1:11" ht="20.25" hidden="1">
      <c r="A83" s="41"/>
      <c r="B83" s="46"/>
      <c r="C83" s="36"/>
      <c r="D83" s="40"/>
      <c r="E83" s="40"/>
      <c r="F83" s="39"/>
      <c r="G83" s="42"/>
    </row>
    <row r="84" spans="1:11" ht="20.25" hidden="1">
      <c r="A84" s="41"/>
      <c r="B84" s="46"/>
      <c r="C84" s="36"/>
      <c r="D84" s="40"/>
      <c r="E84" s="40"/>
      <c r="F84" s="39"/>
      <c r="G84" s="42"/>
    </row>
    <row r="85" spans="1:11" ht="20.25" hidden="1">
      <c r="A85" s="41"/>
      <c r="B85" s="46"/>
      <c r="C85" s="36"/>
      <c r="D85" s="40"/>
      <c r="E85" s="40"/>
      <c r="F85" s="39"/>
      <c r="G85" s="42"/>
    </row>
    <row r="86" spans="1:11" ht="2.25" hidden="1" customHeight="1">
      <c r="A86" s="41"/>
      <c r="B86" s="46"/>
      <c r="C86" s="36"/>
      <c r="D86" s="40"/>
      <c r="E86" s="40"/>
      <c r="F86" s="39"/>
      <c r="G86" s="42"/>
    </row>
    <row r="87" spans="1:11" ht="20.25" hidden="1">
      <c r="A87" s="41"/>
      <c r="B87" s="46"/>
      <c r="C87" s="36"/>
      <c r="D87" s="40"/>
      <c r="E87" s="40"/>
      <c r="F87" s="39"/>
      <c r="G87" s="42"/>
    </row>
    <row r="88" spans="1:11" ht="20.25" hidden="1">
      <c r="A88" s="41"/>
      <c r="B88" s="46"/>
      <c r="C88" s="36"/>
      <c r="D88" s="40"/>
      <c r="E88" s="40"/>
      <c r="F88" s="39"/>
      <c r="G88" s="42"/>
    </row>
    <row r="89" spans="1:11" ht="20.25" hidden="1">
      <c r="A89" s="41"/>
      <c r="B89" s="46"/>
      <c r="C89" s="36"/>
      <c r="D89" s="40"/>
      <c r="E89" s="40"/>
      <c r="F89" s="39"/>
      <c r="G89" s="42"/>
    </row>
    <row r="90" spans="1:11" ht="20.25" hidden="1">
      <c r="A90" s="41"/>
      <c r="B90" s="46"/>
      <c r="C90" s="36"/>
      <c r="D90" s="40"/>
      <c r="E90" s="40"/>
      <c r="F90" s="39"/>
      <c r="G90" s="42"/>
    </row>
    <row r="91" spans="1:11" ht="21" hidden="1" thickBot="1">
      <c r="A91" s="41"/>
      <c r="B91" s="46"/>
      <c r="C91" s="83"/>
      <c r="D91" s="40"/>
      <c r="E91" s="40"/>
      <c r="F91" s="39"/>
      <c r="G91" s="42"/>
    </row>
    <row r="92" spans="1:11" ht="21" hidden="1" thickBot="1">
      <c r="A92" s="81"/>
      <c r="B92" s="82"/>
      <c r="C92" s="33"/>
      <c r="D92" s="83"/>
      <c r="E92" s="83"/>
      <c r="F92" s="83"/>
      <c r="G92" s="126"/>
    </row>
    <row r="93" spans="1:11" ht="20.25">
      <c r="A93" s="4"/>
      <c r="B93" s="4"/>
      <c r="C93" s="172" t="s">
        <v>74</v>
      </c>
      <c r="D93" s="172"/>
      <c r="E93" s="172"/>
      <c r="F93" s="172"/>
      <c r="G93" s="127">
        <f>SUM(G6:G21)</f>
        <v>131096.04999999999</v>
      </c>
    </row>
    <row r="94" spans="1:11" ht="18.75">
      <c r="A94" s="166"/>
      <c r="B94" s="166"/>
      <c r="C94" s="166"/>
      <c r="D94" s="166"/>
      <c r="E94" s="166"/>
      <c r="F94" s="166"/>
      <c r="G94" s="166"/>
    </row>
    <row r="95" spans="1:11" ht="20.25">
      <c r="A95" s="166"/>
      <c r="B95" s="166"/>
      <c r="C95" s="166"/>
      <c r="D95" s="166"/>
      <c r="E95" s="166"/>
      <c r="F95" s="166"/>
      <c r="G95" s="166"/>
      <c r="K95" s="127">
        <v>109777.1</v>
      </c>
    </row>
    <row r="96" spans="1:11" ht="18.75">
      <c r="A96" s="166"/>
      <c r="B96" s="166"/>
      <c r="C96" s="166"/>
      <c r="D96" s="166"/>
      <c r="E96" s="166"/>
      <c r="F96" s="166"/>
      <c r="G96" s="166"/>
    </row>
    <row r="97" spans="1:8" ht="18.75">
      <c r="A97" s="166"/>
      <c r="B97" s="166"/>
      <c r="C97" s="166"/>
      <c r="D97" s="166"/>
      <c r="E97" s="166"/>
      <c r="F97" s="166"/>
      <c r="G97" s="166"/>
    </row>
    <row r="98" spans="1:8" ht="22.5">
      <c r="A98" s="4"/>
      <c r="B98" s="4"/>
      <c r="C98" s="171"/>
      <c r="D98" s="171"/>
      <c r="E98" s="171"/>
      <c r="F98" s="171"/>
      <c r="G98" s="171"/>
      <c r="H98" s="171"/>
    </row>
    <row r="99" spans="1:8" ht="22.5">
      <c r="A99" s="4"/>
      <c r="B99" s="4"/>
      <c r="C99" s="171"/>
      <c r="D99" s="171"/>
      <c r="E99" s="171"/>
      <c r="F99" s="171"/>
      <c r="G99" s="171"/>
      <c r="H99" s="171"/>
    </row>
  </sheetData>
  <mergeCells count="10">
    <mergeCell ref="A1:G1"/>
    <mergeCell ref="A3:G3"/>
    <mergeCell ref="A2:G2"/>
    <mergeCell ref="C93:F93"/>
    <mergeCell ref="A94:G94"/>
    <mergeCell ref="A95:G95"/>
    <mergeCell ref="A96:G96"/>
    <mergeCell ref="A97:G97"/>
    <mergeCell ref="C98:H98"/>
    <mergeCell ref="C99:H99"/>
  </mergeCells>
  <printOptions horizontalCentered="1"/>
  <pageMargins left="0.2" right="0.2" top="0.25" bottom="0.5" header="0.3" footer="0.3"/>
  <pageSetup paperSize="5" scale="86" orientation="portrait" r:id="rId1"/>
</worksheet>
</file>

<file path=xl/worksheets/sheet7.xml><?xml version="1.0" encoding="utf-8"?>
<worksheet xmlns="http://schemas.openxmlformats.org/spreadsheetml/2006/main" xmlns:r="http://schemas.openxmlformats.org/officeDocument/2006/relationships">
  <dimension ref="A1:J110"/>
  <sheetViews>
    <sheetView tabSelected="1" view="pageBreakPreview" zoomScale="56" zoomScaleSheetLayoutView="56" workbookViewId="0">
      <selection activeCell="F11" sqref="F11"/>
    </sheetView>
  </sheetViews>
  <sheetFormatPr defaultRowHeight="23.25"/>
  <cols>
    <col min="1" max="1" width="10.42578125" style="148" customWidth="1"/>
    <col min="2" max="2" width="14.42578125" customWidth="1"/>
    <col min="3" max="3" width="21.85546875" style="14" customWidth="1"/>
    <col min="4" max="4" width="98.28515625" style="152" customWidth="1"/>
    <col min="5" max="5" width="30.28515625" customWidth="1"/>
    <col min="6" max="6" width="40.42578125" customWidth="1"/>
    <col min="7" max="7" width="55.5703125" style="150" customWidth="1"/>
    <col min="8" max="8" width="16" customWidth="1"/>
    <col min="9" max="9" width="8.5703125" customWidth="1"/>
    <col min="10" max="10" width="26.7109375" customWidth="1"/>
  </cols>
  <sheetData>
    <row r="1" spans="1:10" ht="64.5" customHeight="1">
      <c r="A1" s="180" t="s">
        <v>304</v>
      </c>
      <c r="B1" s="180"/>
      <c r="C1" s="180"/>
      <c r="D1" s="180"/>
      <c r="E1" s="180"/>
      <c r="F1" s="180"/>
      <c r="G1" s="180"/>
      <c r="H1" s="180"/>
      <c r="I1" s="180"/>
      <c r="J1" s="180"/>
    </row>
    <row r="2" spans="1:10" ht="106.5" customHeight="1">
      <c r="A2" s="177" t="s">
        <v>370</v>
      </c>
      <c r="B2" s="178"/>
      <c r="C2" s="178"/>
      <c r="D2" s="178"/>
      <c r="E2" s="178"/>
      <c r="F2" s="178"/>
      <c r="G2" s="178"/>
      <c r="H2" s="178"/>
      <c r="I2" s="178"/>
      <c r="J2" s="179"/>
    </row>
    <row r="3" spans="1:10" s="165" customFormat="1" ht="100.5" customHeight="1">
      <c r="A3" s="160" t="s">
        <v>0</v>
      </c>
      <c r="B3" s="161" t="s">
        <v>297</v>
      </c>
      <c r="C3" s="159" t="s">
        <v>194</v>
      </c>
      <c r="D3" s="159" t="s">
        <v>371</v>
      </c>
      <c r="E3" s="162" t="s">
        <v>298</v>
      </c>
      <c r="F3" s="159" t="s">
        <v>299</v>
      </c>
      <c r="G3" s="159" t="s">
        <v>300</v>
      </c>
      <c r="H3" s="163" t="s">
        <v>301</v>
      </c>
      <c r="I3" s="164" t="s">
        <v>302</v>
      </c>
      <c r="J3" s="159" t="s">
        <v>303</v>
      </c>
    </row>
    <row r="4" spans="1:10" s="153" customFormat="1" ht="42.75" customHeight="1">
      <c r="A4" s="184" t="s">
        <v>305</v>
      </c>
      <c r="B4" s="184"/>
      <c r="C4" s="184"/>
      <c r="D4" s="184"/>
      <c r="E4" s="184"/>
      <c r="F4" s="184"/>
      <c r="G4" s="184"/>
      <c r="H4" s="184"/>
      <c r="I4" s="184"/>
      <c r="J4" s="184"/>
    </row>
    <row r="5" spans="1:10" ht="56.25" customHeight="1">
      <c r="A5" s="154">
        <v>1</v>
      </c>
      <c r="B5" s="151">
        <v>6</v>
      </c>
      <c r="C5" s="151" t="s">
        <v>195</v>
      </c>
      <c r="D5" s="151" t="s">
        <v>196</v>
      </c>
      <c r="E5" s="151" t="s">
        <v>308</v>
      </c>
      <c r="F5" s="151" t="s">
        <v>309</v>
      </c>
      <c r="G5" s="149" t="s">
        <v>307</v>
      </c>
      <c r="H5" s="151">
        <v>893</v>
      </c>
      <c r="I5" s="151" t="s">
        <v>197</v>
      </c>
      <c r="J5" s="151">
        <f>(H5*B5)</f>
        <v>5358</v>
      </c>
    </row>
    <row r="6" spans="1:10" ht="63.75" customHeight="1">
      <c r="A6" s="154">
        <v>2</v>
      </c>
      <c r="B6" s="151">
        <v>300</v>
      </c>
      <c r="C6" s="151" t="s">
        <v>198</v>
      </c>
      <c r="D6" s="151" t="s">
        <v>199</v>
      </c>
      <c r="E6" s="151" t="s">
        <v>308</v>
      </c>
      <c r="F6" s="151" t="s">
        <v>309</v>
      </c>
      <c r="G6" s="149" t="s">
        <v>307</v>
      </c>
      <c r="H6" s="151">
        <v>844</v>
      </c>
      <c r="I6" s="151" t="s">
        <v>3</v>
      </c>
      <c r="J6" s="151">
        <f t="shared" ref="J6:J70" si="0">(H6*B6)</f>
        <v>253200</v>
      </c>
    </row>
    <row r="7" spans="1:10" ht="60.75" customHeight="1">
      <c r="A7" s="154">
        <v>3</v>
      </c>
      <c r="B7" s="151">
        <v>22.3</v>
      </c>
      <c r="C7" s="151" t="s">
        <v>200</v>
      </c>
      <c r="D7" s="151" t="s">
        <v>201</v>
      </c>
      <c r="E7" s="151" t="s">
        <v>308</v>
      </c>
      <c r="F7" s="151" t="s">
        <v>309</v>
      </c>
      <c r="G7" s="149" t="s">
        <v>307</v>
      </c>
      <c r="H7" s="151">
        <v>437</v>
      </c>
      <c r="I7" s="151" t="s">
        <v>3</v>
      </c>
      <c r="J7" s="151">
        <f t="shared" si="0"/>
        <v>9745.1</v>
      </c>
    </row>
    <row r="8" spans="1:10" ht="60.75" customHeight="1">
      <c r="A8" s="154">
        <v>4</v>
      </c>
      <c r="B8" s="151">
        <v>3.6</v>
      </c>
      <c r="C8" s="151" t="s">
        <v>202</v>
      </c>
      <c r="D8" s="151" t="s">
        <v>203</v>
      </c>
      <c r="E8" s="151" t="s">
        <v>308</v>
      </c>
      <c r="F8" s="151" t="s">
        <v>309</v>
      </c>
      <c r="G8" s="149" t="s">
        <v>307</v>
      </c>
      <c r="H8" s="151">
        <v>4706</v>
      </c>
      <c r="I8" s="151" t="s">
        <v>3</v>
      </c>
      <c r="J8" s="151">
        <f t="shared" si="0"/>
        <v>16941.600000000002</v>
      </c>
    </row>
    <row r="9" spans="1:10" ht="60.75" customHeight="1">
      <c r="A9" s="154">
        <v>5</v>
      </c>
      <c r="B9" s="151">
        <v>55.7</v>
      </c>
      <c r="C9" s="151" t="s">
        <v>204</v>
      </c>
      <c r="D9" s="151" t="s">
        <v>205</v>
      </c>
      <c r="E9" s="151" t="s">
        <v>308</v>
      </c>
      <c r="F9" s="151" t="s">
        <v>309</v>
      </c>
      <c r="G9" s="149" t="s">
        <v>307</v>
      </c>
      <c r="H9" s="151">
        <v>4925</v>
      </c>
      <c r="I9" s="151" t="s">
        <v>3</v>
      </c>
      <c r="J9" s="151">
        <f t="shared" si="0"/>
        <v>274322.5</v>
      </c>
    </row>
    <row r="10" spans="1:10" ht="60.75" customHeight="1">
      <c r="A10" s="154">
        <v>6</v>
      </c>
      <c r="B10" s="151">
        <v>1.2</v>
      </c>
      <c r="C10" s="151" t="s">
        <v>206</v>
      </c>
      <c r="D10" s="151" t="s">
        <v>207</v>
      </c>
      <c r="E10" s="151" t="s">
        <v>308</v>
      </c>
      <c r="F10" s="151" t="s">
        <v>309</v>
      </c>
      <c r="G10" s="149" t="s">
        <v>307</v>
      </c>
      <c r="H10" s="151">
        <v>6449</v>
      </c>
      <c r="I10" s="151" t="s">
        <v>3</v>
      </c>
      <c r="J10" s="151">
        <f t="shared" si="0"/>
        <v>7738.7999999999993</v>
      </c>
    </row>
    <row r="11" spans="1:10" ht="60.75" customHeight="1">
      <c r="A11" s="154">
        <v>7</v>
      </c>
      <c r="B11" s="151">
        <v>720.6</v>
      </c>
      <c r="C11" s="151" t="s">
        <v>208</v>
      </c>
      <c r="D11" s="151" t="s">
        <v>209</v>
      </c>
      <c r="E11" s="151" t="s">
        <v>308</v>
      </c>
      <c r="F11" s="151" t="s">
        <v>309</v>
      </c>
      <c r="G11" s="149" t="s">
        <v>307</v>
      </c>
      <c r="H11" s="151">
        <v>480</v>
      </c>
      <c r="I11" s="151" t="s">
        <v>3</v>
      </c>
      <c r="J11" s="151">
        <f t="shared" si="0"/>
        <v>345888</v>
      </c>
    </row>
    <row r="12" spans="1:10" ht="60.75" customHeight="1">
      <c r="A12" s="154">
        <v>8</v>
      </c>
      <c r="B12" s="151">
        <v>38</v>
      </c>
      <c r="C12" s="151" t="s">
        <v>210</v>
      </c>
      <c r="D12" s="151" t="s">
        <v>211</v>
      </c>
      <c r="E12" s="151" t="s">
        <v>308</v>
      </c>
      <c r="F12" s="151" t="s">
        <v>309</v>
      </c>
      <c r="G12" s="149" t="s">
        <v>307</v>
      </c>
      <c r="H12" s="151">
        <v>1543</v>
      </c>
      <c r="I12" s="151" t="s">
        <v>3</v>
      </c>
      <c r="J12" s="151">
        <f t="shared" si="0"/>
        <v>58634</v>
      </c>
    </row>
    <row r="13" spans="1:10" ht="60.75" customHeight="1">
      <c r="A13" s="154">
        <v>9</v>
      </c>
      <c r="B13" s="151">
        <v>43.05</v>
      </c>
      <c r="C13" s="151" t="s">
        <v>212</v>
      </c>
      <c r="D13" s="151" t="s">
        <v>213</v>
      </c>
      <c r="E13" s="151" t="s">
        <v>308</v>
      </c>
      <c r="F13" s="151" t="s">
        <v>309</v>
      </c>
      <c r="G13" s="149" t="s">
        <v>307</v>
      </c>
      <c r="H13" s="151">
        <v>2192</v>
      </c>
      <c r="I13" s="151" t="s">
        <v>214</v>
      </c>
      <c r="J13" s="151">
        <f t="shared" si="0"/>
        <v>94365.599999999991</v>
      </c>
    </row>
    <row r="14" spans="1:10" ht="60.75" customHeight="1">
      <c r="A14" s="154">
        <v>10</v>
      </c>
      <c r="B14" s="151">
        <v>80</v>
      </c>
      <c r="C14" s="151" t="s">
        <v>215</v>
      </c>
      <c r="D14" s="151" t="s">
        <v>216</v>
      </c>
      <c r="E14" s="151" t="s">
        <v>308</v>
      </c>
      <c r="F14" s="151" t="s">
        <v>309</v>
      </c>
      <c r="G14" s="149" t="s">
        <v>307</v>
      </c>
      <c r="H14" s="151">
        <v>266</v>
      </c>
      <c r="I14" s="151" t="s">
        <v>99</v>
      </c>
      <c r="J14" s="151">
        <f t="shared" si="0"/>
        <v>21280</v>
      </c>
    </row>
    <row r="15" spans="1:10" ht="60.75" customHeight="1">
      <c r="A15" s="154">
        <v>11</v>
      </c>
      <c r="B15" s="151">
        <v>60</v>
      </c>
      <c r="C15" s="151" t="s">
        <v>217</v>
      </c>
      <c r="D15" s="151" t="s">
        <v>218</v>
      </c>
      <c r="E15" s="151" t="s">
        <v>308</v>
      </c>
      <c r="F15" s="151" t="s">
        <v>309</v>
      </c>
      <c r="G15" s="149" t="s">
        <v>307</v>
      </c>
      <c r="H15" s="151">
        <v>228</v>
      </c>
      <c r="I15" s="151" t="s">
        <v>99</v>
      </c>
      <c r="J15" s="151">
        <f t="shared" si="0"/>
        <v>13680</v>
      </c>
    </row>
    <row r="16" spans="1:10" ht="60.75" customHeight="1">
      <c r="A16" s="154">
        <v>12</v>
      </c>
      <c r="B16" s="151">
        <v>30</v>
      </c>
      <c r="C16" s="151" t="s">
        <v>219</v>
      </c>
      <c r="D16" s="151" t="s">
        <v>220</v>
      </c>
      <c r="E16" s="151" t="s">
        <v>308</v>
      </c>
      <c r="F16" s="151" t="s">
        <v>309</v>
      </c>
      <c r="G16" s="149" t="s">
        <v>307</v>
      </c>
      <c r="H16" s="151">
        <v>194</v>
      </c>
      <c r="I16" s="151" t="s">
        <v>99</v>
      </c>
      <c r="J16" s="151">
        <f t="shared" si="0"/>
        <v>5820</v>
      </c>
    </row>
    <row r="17" spans="1:10" ht="60.75" customHeight="1">
      <c r="A17" s="154">
        <v>13</v>
      </c>
      <c r="B17" s="151">
        <v>25</v>
      </c>
      <c r="C17" s="151" t="s">
        <v>221</v>
      </c>
      <c r="D17" s="151" t="s">
        <v>222</v>
      </c>
      <c r="E17" s="151" t="s">
        <v>308</v>
      </c>
      <c r="F17" s="151" t="s">
        <v>309</v>
      </c>
      <c r="G17" s="149" t="s">
        <v>307</v>
      </c>
      <c r="H17" s="151">
        <v>350</v>
      </c>
      <c r="I17" s="151" t="s">
        <v>2</v>
      </c>
      <c r="J17" s="151">
        <f t="shared" si="0"/>
        <v>8750</v>
      </c>
    </row>
    <row r="18" spans="1:10" ht="60.75" customHeight="1">
      <c r="A18" s="154">
        <v>14</v>
      </c>
      <c r="B18" s="151">
        <v>30</v>
      </c>
      <c r="C18" s="151" t="s">
        <v>223</v>
      </c>
      <c r="D18" s="151" t="s">
        <v>224</v>
      </c>
      <c r="E18" s="151" t="s">
        <v>308</v>
      </c>
      <c r="F18" s="151" t="s">
        <v>309</v>
      </c>
      <c r="G18" s="149" t="s">
        <v>307</v>
      </c>
      <c r="H18" s="151">
        <v>275</v>
      </c>
      <c r="I18" s="151" t="s">
        <v>2</v>
      </c>
      <c r="J18" s="151">
        <f t="shared" si="0"/>
        <v>8250</v>
      </c>
    </row>
    <row r="19" spans="1:10" ht="60.75" customHeight="1">
      <c r="A19" s="154">
        <v>15</v>
      </c>
      <c r="B19" s="151">
        <v>1000</v>
      </c>
      <c r="C19" s="151" t="s">
        <v>225</v>
      </c>
      <c r="D19" s="151" t="s">
        <v>226</v>
      </c>
      <c r="E19" s="151" t="s">
        <v>308</v>
      </c>
      <c r="F19" s="151" t="s">
        <v>309</v>
      </c>
      <c r="G19" s="149" t="s">
        <v>307</v>
      </c>
      <c r="H19" s="151">
        <v>9</v>
      </c>
      <c r="I19" s="151" t="s">
        <v>227</v>
      </c>
      <c r="J19" s="151">
        <f t="shared" si="0"/>
        <v>9000</v>
      </c>
    </row>
    <row r="20" spans="1:10" ht="60.75" customHeight="1">
      <c r="A20" s="154">
        <v>16</v>
      </c>
      <c r="B20" s="151">
        <v>19.98</v>
      </c>
      <c r="C20" s="151" t="s">
        <v>228</v>
      </c>
      <c r="D20" s="151" t="s">
        <v>229</v>
      </c>
      <c r="E20" s="151" t="s">
        <v>308</v>
      </c>
      <c r="F20" s="151" t="s">
        <v>309</v>
      </c>
      <c r="G20" s="149" t="s">
        <v>307</v>
      </c>
      <c r="H20" s="151">
        <v>40</v>
      </c>
      <c r="I20" s="151" t="s">
        <v>3</v>
      </c>
      <c r="J20" s="151">
        <f t="shared" si="0"/>
        <v>799.2</v>
      </c>
    </row>
    <row r="21" spans="1:10" ht="60.75" customHeight="1">
      <c r="A21" s="154">
        <v>17</v>
      </c>
      <c r="B21" s="151">
        <v>103.58</v>
      </c>
      <c r="C21" s="151" t="s">
        <v>230</v>
      </c>
      <c r="D21" s="151" t="s">
        <v>231</v>
      </c>
      <c r="E21" s="151" t="s">
        <v>308</v>
      </c>
      <c r="F21" s="151" t="s">
        <v>309</v>
      </c>
      <c r="G21" s="149" t="s">
        <v>307</v>
      </c>
      <c r="H21" s="151">
        <v>75</v>
      </c>
      <c r="I21" s="151" t="s">
        <v>3</v>
      </c>
      <c r="J21" s="151">
        <f t="shared" si="0"/>
        <v>7768.5</v>
      </c>
    </row>
    <row r="22" spans="1:10" ht="60.75" customHeight="1">
      <c r="A22" s="154">
        <v>18</v>
      </c>
      <c r="B22" s="151">
        <v>720.6</v>
      </c>
      <c r="C22" s="151" t="s">
        <v>232</v>
      </c>
      <c r="D22" s="151" t="s">
        <v>233</v>
      </c>
      <c r="E22" s="151" t="s">
        <v>308</v>
      </c>
      <c r="F22" s="151" t="s">
        <v>309</v>
      </c>
      <c r="G22" s="149" t="s">
        <v>307</v>
      </c>
      <c r="H22" s="151">
        <v>30</v>
      </c>
      <c r="I22" s="151" t="s">
        <v>3</v>
      </c>
      <c r="J22" s="151">
        <f t="shared" si="0"/>
        <v>21618</v>
      </c>
    </row>
    <row r="23" spans="1:10" s="158" customFormat="1" ht="44.25" customHeight="1">
      <c r="A23" s="185" t="s">
        <v>306</v>
      </c>
      <c r="B23" s="186"/>
      <c r="C23" s="186"/>
      <c r="D23" s="186"/>
      <c r="E23" s="186"/>
      <c r="F23" s="186"/>
      <c r="G23" s="186"/>
      <c r="H23" s="186"/>
      <c r="I23" s="186"/>
      <c r="J23" s="187"/>
    </row>
    <row r="24" spans="1:10" ht="128.25" customHeight="1">
      <c r="A24" s="154">
        <v>19</v>
      </c>
      <c r="B24" s="151">
        <v>8</v>
      </c>
      <c r="C24" s="151" t="s">
        <v>132</v>
      </c>
      <c r="D24" s="151" t="s">
        <v>287</v>
      </c>
      <c r="E24" s="151" t="s">
        <v>310</v>
      </c>
      <c r="F24" s="151" t="s">
        <v>311</v>
      </c>
      <c r="G24" s="149" t="s">
        <v>307</v>
      </c>
      <c r="H24" s="151">
        <v>1818.61</v>
      </c>
      <c r="I24" s="151" t="s">
        <v>2</v>
      </c>
      <c r="J24" s="151">
        <f t="shared" si="0"/>
        <v>14548.88</v>
      </c>
    </row>
    <row r="25" spans="1:10" ht="75" customHeight="1">
      <c r="A25" s="154">
        <v>20</v>
      </c>
      <c r="B25" s="151">
        <v>8</v>
      </c>
      <c r="C25" s="151" t="s">
        <v>102</v>
      </c>
      <c r="D25" s="151" t="s">
        <v>296</v>
      </c>
      <c r="E25" s="151" t="s">
        <v>312</v>
      </c>
      <c r="F25" s="151" t="s">
        <v>313</v>
      </c>
      <c r="G25" s="149" t="s">
        <v>307</v>
      </c>
      <c r="H25" s="151">
        <v>491</v>
      </c>
      <c r="I25" s="151" t="s">
        <v>2</v>
      </c>
      <c r="J25" s="151">
        <f t="shared" si="0"/>
        <v>3928</v>
      </c>
    </row>
    <row r="26" spans="1:10" ht="62.25" customHeight="1">
      <c r="A26" s="154">
        <v>21</v>
      </c>
      <c r="B26" s="151">
        <v>1</v>
      </c>
      <c r="C26" s="151" t="s">
        <v>138</v>
      </c>
      <c r="D26" s="151" t="s">
        <v>249</v>
      </c>
      <c r="E26" s="151" t="s">
        <v>310</v>
      </c>
      <c r="F26" s="151" t="s">
        <v>311</v>
      </c>
      <c r="G26" s="149" t="s">
        <v>307</v>
      </c>
      <c r="H26" s="151">
        <v>6346.08</v>
      </c>
      <c r="I26" s="151" t="s">
        <v>2</v>
      </c>
      <c r="J26" s="151">
        <f t="shared" si="0"/>
        <v>6346.08</v>
      </c>
    </row>
    <row r="27" spans="1:10" ht="54" customHeight="1">
      <c r="A27" s="154">
        <v>22</v>
      </c>
      <c r="B27" s="151">
        <v>4.8</v>
      </c>
      <c r="C27" s="151" t="s">
        <v>139</v>
      </c>
      <c r="D27" s="151" t="s">
        <v>250</v>
      </c>
      <c r="E27" s="151" t="s">
        <v>312</v>
      </c>
      <c r="F27" s="151" t="s">
        <v>313</v>
      </c>
      <c r="G27" s="149" t="s">
        <v>307</v>
      </c>
      <c r="H27" s="151">
        <v>331</v>
      </c>
      <c r="I27" s="151" t="s">
        <v>3</v>
      </c>
      <c r="J27" s="151">
        <f t="shared" si="0"/>
        <v>1588.8</v>
      </c>
    </row>
    <row r="28" spans="1:10" ht="60" customHeight="1">
      <c r="A28" s="154">
        <v>23</v>
      </c>
      <c r="B28" s="151">
        <v>1</v>
      </c>
      <c r="C28" s="151" t="s">
        <v>140</v>
      </c>
      <c r="D28" s="151" t="s">
        <v>234</v>
      </c>
      <c r="E28" s="151" t="s">
        <v>314</v>
      </c>
      <c r="F28" s="151" t="s">
        <v>315</v>
      </c>
      <c r="G28" s="149" t="s">
        <v>307</v>
      </c>
      <c r="H28" s="151">
        <v>26086</v>
      </c>
      <c r="I28" s="151" t="s">
        <v>2</v>
      </c>
      <c r="J28" s="151">
        <f t="shared" si="0"/>
        <v>26086</v>
      </c>
    </row>
    <row r="29" spans="1:10" ht="60.75" customHeight="1">
      <c r="A29" s="154">
        <v>24</v>
      </c>
      <c r="B29" s="151">
        <v>13.5</v>
      </c>
      <c r="C29" s="151" t="s">
        <v>141</v>
      </c>
      <c r="D29" s="151" t="s">
        <v>235</v>
      </c>
      <c r="E29" s="151" t="s">
        <v>314</v>
      </c>
      <c r="F29" s="151" t="s">
        <v>315</v>
      </c>
      <c r="G29" s="149" t="s">
        <v>307</v>
      </c>
      <c r="H29" s="151">
        <v>5053</v>
      </c>
      <c r="I29" s="151" t="s">
        <v>3</v>
      </c>
      <c r="J29" s="151">
        <f t="shared" si="0"/>
        <v>68215.5</v>
      </c>
    </row>
    <row r="30" spans="1:10" ht="66" customHeight="1">
      <c r="A30" s="154">
        <v>25</v>
      </c>
      <c r="B30" s="151">
        <v>100</v>
      </c>
      <c r="C30" s="151" t="s">
        <v>23</v>
      </c>
      <c r="D30" s="151" t="s">
        <v>372</v>
      </c>
      <c r="E30" s="151" t="s">
        <v>346</v>
      </c>
      <c r="F30" s="151" t="s">
        <v>316</v>
      </c>
      <c r="G30" s="149" t="s">
        <v>307</v>
      </c>
      <c r="H30" s="151">
        <v>91.25</v>
      </c>
      <c r="I30" s="151" t="s">
        <v>1</v>
      </c>
      <c r="J30" s="151">
        <f t="shared" si="0"/>
        <v>9125</v>
      </c>
    </row>
    <row r="31" spans="1:10" ht="84.75" customHeight="1">
      <c r="A31" s="154">
        <v>26</v>
      </c>
      <c r="B31" s="151">
        <v>17</v>
      </c>
      <c r="C31" s="151" t="s">
        <v>59</v>
      </c>
      <c r="D31" s="151" t="s">
        <v>373</v>
      </c>
      <c r="E31" s="151" t="s">
        <v>346</v>
      </c>
      <c r="F31" s="151" t="s">
        <v>316</v>
      </c>
      <c r="G31" s="149" t="s">
        <v>307</v>
      </c>
      <c r="H31" s="151">
        <v>3486</v>
      </c>
      <c r="I31" s="151" t="s">
        <v>2</v>
      </c>
      <c r="J31" s="151">
        <f t="shared" si="0"/>
        <v>59262</v>
      </c>
    </row>
    <row r="32" spans="1:10" ht="120.75" customHeight="1">
      <c r="A32" s="154">
        <v>27</v>
      </c>
      <c r="B32" s="151">
        <v>17</v>
      </c>
      <c r="C32" s="151" t="s">
        <v>26</v>
      </c>
      <c r="D32" s="151" t="s">
        <v>366</v>
      </c>
      <c r="E32" s="151" t="s">
        <v>346</v>
      </c>
      <c r="F32" s="151" t="s">
        <v>316</v>
      </c>
      <c r="G32" s="149" t="s">
        <v>307</v>
      </c>
      <c r="H32" s="151">
        <v>1210</v>
      </c>
      <c r="I32" s="151" t="s">
        <v>2</v>
      </c>
      <c r="J32" s="151">
        <f t="shared" si="0"/>
        <v>20570</v>
      </c>
    </row>
    <row r="33" spans="1:10" ht="120" customHeight="1">
      <c r="A33" s="154">
        <v>28</v>
      </c>
      <c r="B33" s="151">
        <v>2</v>
      </c>
      <c r="C33" s="151" t="s">
        <v>142</v>
      </c>
      <c r="D33" s="156" t="s">
        <v>361</v>
      </c>
      <c r="E33" s="151" t="s">
        <v>317</v>
      </c>
      <c r="F33" s="151" t="s">
        <v>318</v>
      </c>
      <c r="G33" s="149" t="s">
        <v>307</v>
      </c>
      <c r="H33" s="151">
        <v>4287</v>
      </c>
      <c r="I33" s="151" t="s">
        <v>2</v>
      </c>
      <c r="J33" s="151">
        <f t="shared" si="0"/>
        <v>8574</v>
      </c>
    </row>
    <row r="34" spans="1:10" ht="126" customHeight="1">
      <c r="A34" s="154">
        <v>29</v>
      </c>
      <c r="B34" s="151">
        <v>1</v>
      </c>
      <c r="C34" s="151" t="s">
        <v>143</v>
      </c>
      <c r="D34" s="156" t="s">
        <v>362</v>
      </c>
      <c r="E34" s="151" t="s">
        <v>319</v>
      </c>
      <c r="F34" s="151" t="s">
        <v>320</v>
      </c>
      <c r="G34" s="149" t="s">
        <v>307</v>
      </c>
      <c r="H34" s="151">
        <v>4725</v>
      </c>
      <c r="I34" s="151" t="s">
        <v>2</v>
      </c>
      <c r="J34" s="151">
        <f t="shared" si="0"/>
        <v>4725</v>
      </c>
    </row>
    <row r="35" spans="1:10" ht="52.5" customHeight="1">
      <c r="A35" s="154">
        <v>30</v>
      </c>
      <c r="B35" s="151">
        <v>2</v>
      </c>
      <c r="C35" s="151" t="s">
        <v>144</v>
      </c>
      <c r="D35" s="151" t="s">
        <v>321</v>
      </c>
      <c r="E35" s="151" t="s">
        <v>310</v>
      </c>
      <c r="F35" s="151" t="s">
        <v>311</v>
      </c>
      <c r="G35" s="149" t="s">
        <v>307</v>
      </c>
      <c r="H35" s="151">
        <v>880</v>
      </c>
      <c r="I35" s="151" t="s">
        <v>14</v>
      </c>
      <c r="J35" s="151">
        <f t="shared" si="0"/>
        <v>1760</v>
      </c>
    </row>
    <row r="36" spans="1:10" ht="72.75" customHeight="1">
      <c r="A36" s="154">
        <v>31</v>
      </c>
      <c r="B36" s="151">
        <v>0.434</v>
      </c>
      <c r="C36" s="151" t="s">
        <v>145</v>
      </c>
      <c r="D36" s="156" t="s">
        <v>251</v>
      </c>
      <c r="E36" s="151" t="s">
        <v>322</v>
      </c>
      <c r="F36" s="151" t="s">
        <v>323</v>
      </c>
      <c r="G36" s="149" t="s">
        <v>307</v>
      </c>
      <c r="H36" s="151">
        <v>3893</v>
      </c>
      <c r="I36" s="151" t="s">
        <v>3</v>
      </c>
      <c r="J36" s="151">
        <f t="shared" si="0"/>
        <v>1689.5619999999999</v>
      </c>
    </row>
    <row r="37" spans="1:10" ht="93.75" customHeight="1">
      <c r="A37" s="154">
        <v>32</v>
      </c>
      <c r="B37" s="151">
        <v>900</v>
      </c>
      <c r="C37" s="151" t="s">
        <v>127</v>
      </c>
      <c r="D37" s="156" t="s">
        <v>363</v>
      </c>
      <c r="E37" s="151" t="s">
        <v>324</v>
      </c>
      <c r="F37" s="151" t="s">
        <v>325</v>
      </c>
      <c r="G37" s="149" t="s">
        <v>307</v>
      </c>
      <c r="H37" s="151">
        <v>19</v>
      </c>
      <c r="I37" s="151" t="s">
        <v>99</v>
      </c>
      <c r="J37" s="151">
        <f t="shared" si="0"/>
        <v>17100</v>
      </c>
    </row>
    <row r="38" spans="1:10" ht="118.5" customHeight="1">
      <c r="A38" s="154">
        <v>33</v>
      </c>
      <c r="B38" s="151">
        <v>200</v>
      </c>
      <c r="C38" s="151" t="s">
        <v>128</v>
      </c>
      <c r="D38" s="156" t="s">
        <v>288</v>
      </c>
      <c r="E38" s="151" t="s">
        <v>332</v>
      </c>
      <c r="F38" s="151" t="s">
        <v>333</v>
      </c>
      <c r="G38" s="149" t="s">
        <v>307</v>
      </c>
      <c r="H38" s="151">
        <v>27</v>
      </c>
      <c r="I38" s="151" t="s">
        <v>129</v>
      </c>
      <c r="J38" s="151">
        <f t="shared" si="0"/>
        <v>5400</v>
      </c>
    </row>
    <row r="39" spans="1:10" ht="96.75" customHeight="1">
      <c r="A39" s="154">
        <v>34</v>
      </c>
      <c r="B39" s="151">
        <v>10.28</v>
      </c>
      <c r="C39" s="151" t="s">
        <v>22</v>
      </c>
      <c r="D39" s="156" t="s">
        <v>289</v>
      </c>
      <c r="E39" s="151" t="s">
        <v>322</v>
      </c>
      <c r="F39" s="151" t="s">
        <v>323</v>
      </c>
      <c r="G39" s="149" t="s">
        <v>307</v>
      </c>
      <c r="H39" s="151">
        <v>6450</v>
      </c>
      <c r="I39" s="151" t="s">
        <v>3</v>
      </c>
      <c r="J39" s="151">
        <f t="shared" si="0"/>
        <v>66306</v>
      </c>
    </row>
    <row r="40" spans="1:10" ht="110.25" customHeight="1">
      <c r="A40" s="154">
        <v>35</v>
      </c>
      <c r="B40" s="151">
        <v>17</v>
      </c>
      <c r="C40" s="151" t="s">
        <v>146</v>
      </c>
      <c r="D40" s="156" t="s">
        <v>252</v>
      </c>
      <c r="E40" s="151" t="s">
        <v>330</v>
      </c>
      <c r="F40" s="151" t="s">
        <v>331</v>
      </c>
      <c r="G40" s="149" t="s">
        <v>307</v>
      </c>
      <c r="H40" s="151">
        <v>386</v>
      </c>
      <c r="I40" s="151" t="s">
        <v>2</v>
      </c>
      <c r="J40" s="151">
        <f t="shared" si="0"/>
        <v>6562</v>
      </c>
    </row>
    <row r="41" spans="1:10" ht="89.25" customHeight="1">
      <c r="A41" s="154">
        <v>36</v>
      </c>
      <c r="B41" s="151">
        <v>6</v>
      </c>
      <c r="C41" s="151" t="s">
        <v>147</v>
      </c>
      <c r="D41" s="156" t="s">
        <v>374</v>
      </c>
      <c r="E41" s="151" t="s">
        <v>383</v>
      </c>
      <c r="F41" s="151" t="s">
        <v>384</v>
      </c>
      <c r="G41" s="149" t="s">
        <v>307</v>
      </c>
      <c r="H41" s="151">
        <v>294</v>
      </c>
      <c r="I41" s="151" t="s">
        <v>2</v>
      </c>
      <c r="J41" s="151">
        <f t="shared" si="0"/>
        <v>1764</v>
      </c>
    </row>
    <row r="42" spans="1:10" ht="48" customHeight="1">
      <c r="A42" s="154">
        <v>37</v>
      </c>
      <c r="B42" s="151">
        <v>6</v>
      </c>
      <c r="C42" s="151" t="s">
        <v>148</v>
      </c>
      <c r="D42" s="156" t="s">
        <v>253</v>
      </c>
      <c r="E42" s="151" t="s">
        <v>310</v>
      </c>
      <c r="F42" s="151" t="s">
        <v>311</v>
      </c>
      <c r="G42" s="149" t="s">
        <v>307</v>
      </c>
      <c r="H42" s="151">
        <v>20</v>
      </c>
      <c r="I42" s="151" t="s">
        <v>2</v>
      </c>
      <c r="J42" s="151">
        <f t="shared" si="0"/>
        <v>120</v>
      </c>
    </row>
    <row r="43" spans="1:10" ht="84" customHeight="1">
      <c r="A43" s="154">
        <v>38</v>
      </c>
      <c r="B43" s="151">
        <v>12</v>
      </c>
      <c r="C43" s="151" t="s">
        <v>149</v>
      </c>
      <c r="D43" s="156" t="s">
        <v>375</v>
      </c>
      <c r="E43" s="151" t="s">
        <v>334</v>
      </c>
      <c r="F43" s="151" t="s">
        <v>320</v>
      </c>
      <c r="G43" s="149" t="s">
        <v>307</v>
      </c>
      <c r="H43" s="151">
        <v>2055</v>
      </c>
      <c r="I43" s="151" t="s">
        <v>14</v>
      </c>
      <c r="J43" s="151">
        <f t="shared" si="0"/>
        <v>24660</v>
      </c>
    </row>
    <row r="44" spans="1:10" ht="166.5" customHeight="1">
      <c r="A44" s="154">
        <v>39</v>
      </c>
      <c r="B44" s="151">
        <v>40</v>
      </c>
      <c r="C44" s="151" t="s">
        <v>150</v>
      </c>
      <c r="D44" s="156" t="s">
        <v>254</v>
      </c>
      <c r="E44" s="151" t="s">
        <v>334</v>
      </c>
      <c r="F44" s="151" t="s">
        <v>385</v>
      </c>
      <c r="G44" s="149" t="s">
        <v>307</v>
      </c>
      <c r="H44" s="151">
        <v>299</v>
      </c>
      <c r="I44" s="151" t="s">
        <v>2</v>
      </c>
      <c r="J44" s="151">
        <f t="shared" si="0"/>
        <v>11960</v>
      </c>
    </row>
    <row r="45" spans="1:10" ht="47.25" customHeight="1">
      <c r="A45" s="154">
        <v>40</v>
      </c>
      <c r="B45" s="151">
        <v>2</v>
      </c>
      <c r="C45" s="151" t="s">
        <v>151</v>
      </c>
      <c r="D45" s="156" t="s">
        <v>376</v>
      </c>
      <c r="E45" s="151" t="s">
        <v>334</v>
      </c>
      <c r="F45" s="151" t="s">
        <v>385</v>
      </c>
      <c r="G45" s="149" t="s">
        <v>307</v>
      </c>
      <c r="H45" s="151">
        <v>4095</v>
      </c>
      <c r="I45" s="151" t="s">
        <v>2</v>
      </c>
      <c r="J45" s="151">
        <f t="shared" si="0"/>
        <v>8190</v>
      </c>
    </row>
    <row r="46" spans="1:10" ht="52.5" customHeight="1">
      <c r="A46" s="154">
        <v>41</v>
      </c>
      <c r="B46" s="151">
        <v>2</v>
      </c>
      <c r="C46" s="151" t="s">
        <v>236</v>
      </c>
      <c r="D46" s="156" t="s">
        <v>377</v>
      </c>
      <c r="E46" s="151" t="s">
        <v>335</v>
      </c>
      <c r="F46" s="151" t="s">
        <v>311</v>
      </c>
      <c r="G46" s="149" t="s">
        <v>307</v>
      </c>
      <c r="H46" s="151">
        <v>1117.5</v>
      </c>
      <c r="I46" s="151" t="s">
        <v>2</v>
      </c>
      <c r="J46" s="151">
        <f t="shared" si="0"/>
        <v>2235</v>
      </c>
    </row>
    <row r="47" spans="1:10" ht="54.75" customHeight="1">
      <c r="A47" s="154">
        <v>42</v>
      </c>
      <c r="B47" s="151">
        <v>5</v>
      </c>
      <c r="C47" s="151" t="s">
        <v>152</v>
      </c>
      <c r="D47" s="156" t="s">
        <v>378</v>
      </c>
      <c r="E47" s="151" t="s">
        <v>335</v>
      </c>
      <c r="F47" s="151" t="s">
        <v>311</v>
      </c>
      <c r="G47" s="149" t="s">
        <v>307</v>
      </c>
      <c r="H47" s="151">
        <v>2663</v>
      </c>
      <c r="I47" s="151" t="s">
        <v>2</v>
      </c>
      <c r="J47" s="151">
        <f t="shared" si="0"/>
        <v>13315</v>
      </c>
    </row>
    <row r="48" spans="1:10" ht="180.75" customHeight="1">
      <c r="A48" s="154">
        <v>43</v>
      </c>
      <c r="B48" s="151">
        <v>7</v>
      </c>
      <c r="C48" s="151" t="s">
        <v>61</v>
      </c>
      <c r="D48" s="156" t="s">
        <v>255</v>
      </c>
      <c r="E48" s="151" t="s">
        <v>379</v>
      </c>
      <c r="F48" s="151" t="s">
        <v>380</v>
      </c>
      <c r="G48" s="149" t="s">
        <v>307</v>
      </c>
      <c r="H48" s="151">
        <v>142</v>
      </c>
      <c r="I48" s="151" t="s">
        <v>2</v>
      </c>
      <c r="J48" s="151">
        <f t="shared" si="0"/>
        <v>994</v>
      </c>
    </row>
    <row r="49" spans="1:10" ht="63.75" customHeight="1">
      <c r="A49" s="154">
        <v>44</v>
      </c>
      <c r="B49" s="151">
        <v>1</v>
      </c>
      <c r="C49" s="151" t="s">
        <v>153</v>
      </c>
      <c r="D49" s="156" t="s">
        <v>256</v>
      </c>
      <c r="E49" s="151" t="s">
        <v>335</v>
      </c>
      <c r="F49" s="151" t="s">
        <v>311</v>
      </c>
      <c r="G49" s="149" t="s">
        <v>307</v>
      </c>
      <c r="H49" s="151">
        <v>1079</v>
      </c>
      <c r="I49" s="151" t="s">
        <v>14</v>
      </c>
      <c r="J49" s="151">
        <f t="shared" si="0"/>
        <v>1079</v>
      </c>
    </row>
    <row r="50" spans="1:10" ht="122.25" customHeight="1">
      <c r="A50" s="154">
        <v>45</v>
      </c>
      <c r="B50" s="151">
        <v>6</v>
      </c>
      <c r="C50" s="151" t="s">
        <v>131</v>
      </c>
      <c r="D50" s="156" t="s">
        <v>294</v>
      </c>
      <c r="E50" s="151" t="s">
        <v>334</v>
      </c>
      <c r="F50" s="151" t="s">
        <v>334</v>
      </c>
      <c r="G50" s="149" t="s">
        <v>307</v>
      </c>
      <c r="H50" s="151">
        <v>368</v>
      </c>
      <c r="I50" s="151" t="s">
        <v>2</v>
      </c>
      <c r="J50" s="151">
        <f t="shared" si="0"/>
        <v>2208</v>
      </c>
    </row>
    <row r="51" spans="1:10" ht="148.5" customHeight="1">
      <c r="A51" s="154">
        <v>46</v>
      </c>
      <c r="B51" s="151">
        <v>212.7</v>
      </c>
      <c r="C51" s="151" t="s">
        <v>154</v>
      </c>
      <c r="D51" s="156" t="s">
        <v>381</v>
      </c>
      <c r="E51" s="151" t="s">
        <v>346</v>
      </c>
      <c r="F51" s="151" t="s">
        <v>316</v>
      </c>
      <c r="G51" s="149" t="s">
        <v>307</v>
      </c>
      <c r="H51" s="151">
        <v>65</v>
      </c>
      <c r="I51" s="151" t="s">
        <v>155</v>
      </c>
      <c r="J51" s="151">
        <f t="shared" si="0"/>
        <v>13825.5</v>
      </c>
    </row>
    <row r="52" spans="1:10" ht="60.75" customHeight="1">
      <c r="A52" s="154">
        <v>47</v>
      </c>
      <c r="B52" s="151">
        <v>6</v>
      </c>
      <c r="C52" s="151" t="s">
        <v>156</v>
      </c>
      <c r="D52" s="156" t="s">
        <v>257</v>
      </c>
      <c r="E52" s="151" t="s">
        <v>326</v>
      </c>
      <c r="F52" s="151" t="s">
        <v>327</v>
      </c>
      <c r="G52" s="149" t="s">
        <v>307</v>
      </c>
      <c r="H52" s="151">
        <v>41</v>
      </c>
      <c r="I52" s="151" t="s">
        <v>2</v>
      </c>
      <c r="J52" s="151">
        <f t="shared" si="0"/>
        <v>246</v>
      </c>
    </row>
    <row r="53" spans="1:10" ht="53.25" customHeight="1">
      <c r="A53" s="154">
        <v>48</v>
      </c>
      <c r="B53" s="151">
        <v>6</v>
      </c>
      <c r="C53" s="151" t="s">
        <v>157</v>
      </c>
      <c r="D53" s="156" t="s">
        <v>258</v>
      </c>
      <c r="E53" s="151" t="s">
        <v>337</v>
      </c>
      <c r="F53" s="151" t="s">
        <v>338</v>
      </c>
      <c r="G53" s="149" t="s">
        <v>307</v>
      </c>
      <c r="H53" s="151">
        <v>35</v>
      </c>
      <c r="I53" s="151" t="s">
        <v>2</v>
      </c>
      <c r="J53" s="151">
        <f t="shared" si="0"/>
        <v>210</v>
      </c>
    </row>
    <row r="54" spans="1:10" ht="47.25" customHeight="1">
      <c r="A54" s="154">
        <v>49</v>
      </c>
      <c r="B54" s="151">
        <v>5</v>
      </c>
      <c r="C54" s="151" t="s">
        <v>158</v>
      </c>
      <c r="D54" s="156" t="s">
        <v>259</v>
      </c>
      <c r="E54" s="151" t="s">
        <v>326</v>
      </c>
      <c r="F54" s="151" t="s">
        <v>327</v>
      </c>
      <c r="G54" s="149" t="s">
        <v>307</v>
      </c>
      <c r="H54" s="151">
        <v>126</v>
      </c>
      <c r="I54" s="151" t="s">
        <v>2</v>
      </c>
      <c r="J54" s="151">
        <f t="shared" si="0"/>
        <v>630</v>
      </c>
    </row>
    <row r="55" spans="1:10" ht="62.25" customHeight="1">
      <c r="A55" s="154">
        <v>50</v>
      </c>
      <c r="B55" s="151">
        <v>5</v>
      </c>
      <c r="C55" s="151" t="s">
        <v>159</v>
      </c>
      <c r="D55" s="156" t="s">
        <v>260</v>
      </c>
      <c r="E55" s="151" t="s">
        <v>337</v>
      </c>
      <c r="F55" s="151" t="s">
        <v>338</v>
      </c>
      <c r="G55" s="149" t="s">
        <v>307</v>
      </c>
      <c r="H55" s="151">
        <v>79</v>
      </c>
      <c r="I55" s="151" t="s">
        <v>2</v>
      </c>
      <c r="J55" s="151">
        <f t="shared" si="0"/>
        <v>395</v>
      </c>
    </row>
    <row r="56" spans="1:10" ht="49.5" customHeight="1">
      <c r="A56" s="154">
        <v>51</v>
      </c>
      <c r="B56" s="151">
        <v>1</v>
      </c>
      <c r="C56" s="151" t="s">
        <v>160</v>
      </c>
      <c r="D56" s="156" t="s">
        <v>261</v>
      </c>
      <c r="E56" s="151" t="s">
        <v>326</v>
      </c>
      <c r="F56" s="151" t="s">
        <v>327</v>
      </c>
      <c r="G56" s="149" t="s">
        <v>307</v>
      </c>
      <c r="H56" s="151">
        <v>1024</v>
      </c>
      <c r="I56" s="151" t="s">
        <v>2</v>
      </c>
      <c r="J56" s="151">
        <f t="shared" si="0"/>
        <v>1024</v>
      </c>
    </row>
    <row r="57" spans="1:10" ht="52.5" customHeight="1">
      <c r="A57" s="154">
        <v>52</v>
      </c>
      <c r="B57" s="151">
        <v>1</v>
      </c>
      <c r="C57" s="151" t="s">
        <v>161</v>
      </c>
      <c r="D57" s="156" t="s">
        <v>262</v>
      </c>
      <c r="E57" s="151" t="s">
        <v>337</v>
      </c>
      <c r="F57" s="151" t="s">
        <v>338</v>
      </c>
      <c r="G57" s="149" t="s">
        <v>307</v>
      </c>
      <c r="H57" s="151">
        <v>1024</v>
      </c>
      <c r="I57" s="151" t="s">
        <v>2</v>
      </c>
      <c r="J57" s="151">
        <f t="shared" si="0"/>
        <v>1024</v>
      </c>
    </row>
    <row r="58" spans="1:10" ht="62.25" customHeight="1">
      <c r="A58" s="154">
        <v>53</v>
      </c>
      <c r="B58" s="151">
        <v>8</v>
      </c>
      <c r="C58" s="151" t="s">
        <v>237</v>
      </c>
      <c r="D58" s="156" t="s">
        <v>263</v>
      </c>
      <c r="E58" s="151" t="s">
        <v>326</v>
      </c>
      <c r="F58" s="151" t="s">
        <v>327</v>
      </c>
      <c r="G58" s="149" t="s">
        <v>307</v>
      </c>
      <c r="H58" s="151">
        <v>176</v>
      </c>
      <c r="I58" s="151" t="s">
        <v>2</v>
      </c>
      <c r="J58" s="151">
        <f t="shared" si="0"/>
        <v>1408</v>
      </c>
    </row>
    <row r="59" spans="1:10" ht="53.25" customHeight="1">
      <c r="A59" s="154">
        <v>54</v>
      </c>
      <c r="B59" s="151">
        <v>8</v>
      </c>
      <c r="C59" s="151" t="s">
        <v>238</v>
      </c>
      <c r="D59" s="156" t="s">
        <v>264</v>
      </c>
      <c r="E59" s="151" t="s">
        <v>337</v>
      </c>
      <c r="F59" s="151" t="s">
        <v>338</v>
      </c>
      <c r="G59" s="149" t="s">
        <v>307</v>
      </c>
      <c r="H59" s="151">
        <v>107</v>
      </c>
      <c r="I59" s="151" t="s">
        <v>2</v>
      </c>
      <c r="J59" s="151">
        <f t="shared" si="0"/>
        <v>856</v>
      </c>
    </row>
    <row r="60" spans="1:10" ht="52.5" customHeight="1">
      <c r="A60" s="154">
        <v>55</v>
      </c>
      <c r="B60" s="151">
        <v>6</v>
      </c>
      <c r="C60" s="151" t="s">
        <v>162</v>
      </c>
      <c r="D60" s="156" t="s">
        <v>265</v>
      </c>
      <c r="E60" s="151" t="s">
        <v>326</v>
      </c>
      <c r="F60" s="151" t="s">
        <v>327</v>
      </c>
      <c r="G60" s="149" t="s">
        <v>307</v>
      </c>
      <c r="H60" s="151">
        <v>76</v>
      </c>
      <c r="I60" s="151" t="s">
        <v>2</v>
      </c>
      <c r="J60" s="151">
        <f t="shared" si="0"/>
        <v>456</v>
      </c>
    </row>
    <row r="61" spans="1:10" ht="56.25" customHeight="1">
      <c r="A61" s="154">
        <v>56</v>
      </c>
      <c r="B61" s="151">
        <v>6</v>
      </c>
      <c r="C61" s="151" t="s">
        <v>163</v>
      </c>
      <c r="D61" s="156" t="s">
        <v>266</v>
      </c>
      <c r="E61" s="151" t="s">
        <v>337</v>
      </c>
      <c r="F61" s="151" t="s">
        <v>338</v>
      </c>
      <c r="G61" s="149" t="s">
        <v>307</v>
      </c>
      <c r="H61" s="151">
        <v>50</v>
      </c>
      <c r="I61" s="151" t="s">
        <v>2</v>
      </c>
      <c r="J61" s="151">
        <f t="shared" si="0"/>
        <v>300</v>
      </c>
    </row>
    <row r="62" spans="1:10" ht="57" customHeight="1">
      <c r="A62" s="154">
        <v>57</v>
      </c>
      <c r="B62" s="151">
        <v>40</v>
      </c>
      <c r="C62" s="151" t="s">
        <v>125</v>
      </c>
      <c r="D62" s="156" t="s">
        <v>386</v>
      </c>
      <c r="E62" s="151" t="s">
        <v>334</v>
      </c>
      <c r="F62" s="151" t="s">
        <v>334</v>
      </c>
      <c r="G62" s="149" t="s">
        <v>307</v>
      </c>
      <c r="H62" s="151">
        <v>117.5</v>
      </c>
      <c r="I62" s="151" t="s">
        <v>1</v>
      </c>
      <c r="J62" s="151">
        <f t="shared" si="0"/>
        <v>4700</v>
      </c>
    </row>
    <row r="63" spans="1:10" ht="45.75" customHeight="1">
      <c r="A63" s="154">
        <v>58</v>
      </c>
      <c r="B63" s="151">
        <v>6</v>
      </c>
      <c r="C63" s="151" t="s">
        <v>187</v>
      </c>
      <c r="D63" s="156" t="s">
        <v>336</v>
      </c>
      <c r="E63" s="151" t="s">
        <v>310</v>
      </c>
      <c r="F63" s="151" t="s">
        <v>311</v>
      </c>
      <c r="G63" s="149" t="s">
        <v>307</v>
      </c>
      <c r="H63" s="151">
        <v>5160</v>
      </c>
      <c r="I63" s="151" t="s">
        <v>3</v>
      </c>
      <c r="J63" s="151">
        <f t="shared" si="0"/>
        <v>30960</v>
      </c>
    </row>
    <row r="64" spans="1:10" ht="69" customHeight="1">
      <c r="A64" s="154">
        <v>59</v>
      </c>
      <c r="B64" s="151">
        <v>6</v>
      </c>
      <c r="C64" s="151" t="s">
        <v>57</v>
      </c>
      <c r="D64" s="156" t="s">
        <v>67</v>
      </c>
      <c r="E64" s="151" t="s">
        <v>312</v>
      </c>
      <c r="F64" s="151" t="s">
        <v>313</v>
      </c>
      <c r="G64" s="149" t="s">
        <v>307</v>
      </c>
      <c r="H64" s="151">
        <v>474</v>
      </c>
      <c r="I64" s="151" t="s">
        <v>2</v>
      </c>
      <c r="J64" s="151">
        <f t="shared" si="0"/>
        <v>2844</v>
      </c>
    </row>
    <row r="65" spans="1:10" ht="58.5" customHeight="1">
      <c r="A65" s="154">
        <v>60</v>
      </c>
      <c r="B65" s="151">
        <v>200</v>
      </c>
      <c r="C65" s="151" t="s">
        <v>16</v>
      </c>
      <c r="D65" s="156" t="s">
        <v>70</v>
      </c>
      <c r="E65" s="151" t="s">
        <v>334</v>
      </c>
      <c r="F65" s="151" t="s">
        <v>334</v>
      </c>
      <c r="G65" s="149" t="s">
        <v>307</v>
      </c>
      <c r="H65" s="151">
        <v>105</v>
      </c>
      <c r="I65" s="151" t="s">
        <v>1</v>
      </c>
      <c r="J65" s="151">
        <f t="shared" si="0"/>
        <v>21000</v>
      </c>
    </row>
    <row r="66" spans="1:10" ht="68.25" customHeight="1">
      <c r="A66" s="154">
        <v>61</v>
      </c>
      <c r="B66" s="151">
        <v>1</v>
      </c>
      <c r="C66" s="151" t="s">
        <v>164</v>
      </c>
      <c r="D66" s="156" t="s">
        <v>274</v>
      </c>
      <c r="E66" s="151" t="s">
        <v>310</v>
      </c>
      <c r="F66" s="151" t="s">
        <v>311</v>
      </c>
      <c r="G66" s="149" t="s">
        <v>307</v>
      </c>
      <c r="H66" s="151">
        <v>800</v>
      </c>
      <c r="I66" s="151" t="s">
        <v>14</v>
      </c>
      <c r="J66" s="151">
        <f t="shared" si="0"/>
        <v>800</v>
      </c>
    </row>
    <row r="67" spans="1:10" ht="102" customHeight="1">
      <c r="A67" s="154">
        <v>62</v>
      </c>
      <c r="B67" s="151">
        <v>5.7</v>
      </c>
      <c r="C67" s="151" t="s">
        <v>165</v>
      </c>
      <c r="D67" s="156" t="s">
        <v>290</v>
      </c>
      <c r="E67" s="151" t="s">
        <v>317</v>
      </c>
      <c r="F67" s="151" t="s">
        <v>318</v>
      </c>
      <c r="G67" s="149" t="s">
        <v>307</v>
      </c>
      <c r="H67" s="151">
        <v>605</v>
      </c>
      <c r="I67" s="151" t="s">
        <v>166</v>
      </c>
      <c r="J67" s="151">
        <f t="shared" si="0"/>
        <v>3448.5</v>
      </c>
    </row>
    <row r="68" spans="1:10" ht="60" customHeight="1">
      <c r="A68" s="154">
        <v>63</v>
      </c>
      <c r="B68" s="151">
        <v>4.5</v>
      </c>
      <c r="C68" s="151" t="s">
        <v>167</v>
      </c>
      <c r="D68" s="156" t="s">
        <v>275</v>
      </c>
      <c r="E68" s="151" t="s">
        <v>326</v>
      </c>
      <c r="F68" s="151" t="s">
        <v>327</v>
      </c>
      <c r="G68" s="149" t="s">
        <v>307</v>
      </c>
      <c r="H68" s="151">
        <v>221</v>
      </c>
      <c r="I68" s="151" t="s">
        <v>166</v>
      </c>
      <c r="J68" s="151">
        <f t="shared" si="0"/>
        <v>994.5</v>
      </c>
    </row>
    <row r="69" spans="1:10" ht="56.25" customHeight="1">
      <c r="A69" s="154">
        <v>64</v>
      </c>
      <c r="B69" s="151">
        <v>4.5</v>
      </c>
      <c r="C69" s="151" t="s">
        <v>168</v>
      </c>
      <c r="D69" s="156" t="s">
        <v>276</v>
      </c>
      <c r="E69" s="151" t="s">
        <v>337</v>
      </c>
      <c r="F69" s="151" t="s">
        <v>338</v>
      </c>
      <c r="G69" s="149" t="s">
        <v>307</v>
      </c>
      <c r="H69" s="151">
        <v>185</v>
      </c>
      <c r="I69" s="151" t="s">
        <v>166</v>
      </c>
      <c r="J69" s="151">
        <f t="shared" si="0"/>
        <v>832.5</v>
      </c>
    </row>
    <row r="70" spans="1:10" ht="53.25" customHeight="1">
      <c r="A70" s="154">
        <v>65</v>
      </c>
      <c r="B70" s="151">
        <v>2</v>
      </c>
      <c r="C70" s="151" t="s">
        <v>79</v>
      </c>
      <c r="D70" s="156" t="s">
        <v>267</v>
      </c>
      <c r="E70" s="151" t="s">
        <v>326</v>
      </c>
      <c r="F70" s="151" t="s">
        <v>327</v>
      </c>
      <c r="G70" s="149" t="s">
        <v>307</v>
      </c>
      <c r="H70" s="151">
        <v>80</v>
      </c>
      <c r="I70" s="151" t="s">
        <v>2</v>
      </c>
      <c r="J70" s="151">
        <f t="shared" si="0"/>
        <v>160</v>
      </c>
    </row>
    <row r="71" spans="1:10" ht="63.75" customHeight="1">
      <c r="A71" s="154">
        <v>66</v>
      </c>
      <c r="B71" s="151">
        <v>2</v>
      </c>
      <c r="C71" s="151" t="s">
        <v>80</v>
      </c>
      <c r="D71" s="156" t="s">
        <v>268</v>
      </c>
      <c r="E71" s="151" t="s">
        <v>337</v>
      </c>
      <c r="F71" s="151" t="s">
        <v>338</v>
      </c>
      <c r="G71" s="149" t="s">
        <v>307</v>
      </c>
      <c r="H71" s="151">
        <v>80</v>
      </c>
      <c r="I71" s="151" t="s">
        <v>2</v>
      </c>
      <c r="J71" s="151">
        <f t="shared" ref="J71:J106" si="1">(H71*B71)</f>
        <v>160</v>
      </c>
    </row>
    <row r="72" spans="1:10" ht="60" customHeight="1">
      <c r="A72" s="154">
        <v>67</v>
      </c>
      <c r="B72" s="151">
        <v>1</v>
      </c>
      <c r="C72" s="151" t="s">
        <v>130</v>
      </c>
      <c r="D72" s="156" t="s">
        <v>269</v>
      </c>
      <c r="E72" s="151" t="s">
        <v>326</v>
      </c>
      <c r="F72" s="151" t="s">
        <v>327</v>
      </c>
      <c r="G72" s="149" t="s">
        <v>307</v>
      </c>
      <c r="H72" s="151">
        <v>1024</v>
      </c>
      <c r="I72" s="151" t="s">
        <v>2</v>
      </c>
      <c r="J72" s="151">
        <f t="shared" si="1"/>
        <v>1024</v>
      </c>
    </row>
    <row r="73" spans="1:10" ht="48" customHeight="1">
      <c r="A73" s="154">
        <v>68</v>
      </c>
      <c r="B73" s="151">
        <v>1</v>
      </c>
      <c r="C73" s="151" t="s">
        <v>169</v>
      </c>
      <c r="D73" s="156" t="s">
        <v>329</v>
      </c>
      <c r="E73" s="151" t="s">
        <v>337</v>
      </c>
      <c r="F73" s="151" t="s">
        <v>338</v>
      </c>
      <c r="G73" s="149" t="s">
        <v>307</v>
      </c>
      <c r="H73" s="151">
        <v>1024</v>
      </c>
      <c r="I73" s="151" t="s">
        <v>2</v>
      </c>
      <c r="J73" s="151">
        <f t="shared" si="1"/>
        <v>1024</v>
      </c>
    </row>
    <row r="74" spans="1:10" s="79" customFormat="1" ht="54.75" customHeight="1">
      <c r="A74" s="154">
        <v>69</v>
      </c>
      <c r="B74" s="151">
        <v>900</v>
      </c>
      <c r="C74" s="151" t="s">
        <v>170</v>
      </c>
      <c r="D74" s="156" t="s">
        <v>277</v>
      </c>
      <c r="E74" s="151" t="s">
        <v>347</v>
      </c>
      <c r="F74" s="151" t="s">
        <v>311</v>
      </c>
      <c r="G74" s="149" t="s">
        <v>307</v>
      </c>
      <c r="H74" s="151">
        <v>1</v>
      </c>
      <c r="I74" s="151" t="s">
        <v>99</v>
      </c>
      <c r="J74" s="151">
        <f t="shared" si="1"/>
        <v>900</v>
      </c>
    </row>
    <row r="75" spans="1:10" s="79" customFormat="1" ht="52.5" customHeight="1">
      <c r="A75" s="154">
        <v>70</v>
      </c>
      <c r="B75" s="151">
        <v>900</v>
      </c>
      <c r="C75" s="151" t="s">
        <v>171</v>
      </c>
      <c r="D75" s="156" t="s">
        <v>185</v>
      </c>
      <c r="E75" s="151" t="s">
        <v>347</v>
      </c>
      <c r="F75" s="151" t="s">
        <v>311</v>
      </c>
      <c r="G75" s="149" t="s">
        <v>307</v>
      </c>
      <c r="H75" s="151">
        <v>0.15</v>
      </c>
      <c r="I75" s="151" t="s">
        <v>99</v>
      </c>
      <c r="J75" s="151">
        <f t="shared" si="1"/>
        <v>135</v>
      </c>
    </row>
    <row r="76" spans="1:10" s="79" customFormat="1" ht="53.25" customHeight="1">
      <c r="A76" s="154">
        <v>71</v>
      </c>
      <c r="B76" s="151">
        <v>12</v>
      </c>
      <c r="C76" s="151" t="s">
        <v>172</v>
      </c>
      <c r="D76" s="156" t="s">
        <v>292</v>
      </c>
      <c r="E76" s="151" t="s">
        <v>347</v>
      </c>
      <c r="F76" s="151" t="s">
        <v>311</v>
      </c>
      <c r="G76" s="149" t="s">
        <v>307</v>
      </c>
      <c r="H76" s="151">
        <v>13</v>
      </c>
      <c r="I76" s="151" t="s">
        <v>2</v>
      </c>
      <c r="J76" s="151">
        <f t="shared" si="1"/>
        <v>156</v>
      </c>
    </row>
    <row r="77" spans="1:10" ht="162" customHeight="1">
      <c r="A77" s="154">
        <v>72</v>
      </c>
      <c r="B77" s="151">
        <v>5.7</v>
      </c>
      <c r="C77" s="151" t="s">
        <v>173</v>
      </c>
      <c r="D77" s="156" t="s">
        <v>278</v>
      </c>
      <c r="E77" s="151" t="s">
        <v>339</v>
      </c>
      <c r="F77" s="151" t="s">
        <v>379</v>
      </c>
      <c r="G77" s="149" t="s">
        <v>307</v>
      </c>
      <c r="H77" s="151">
        <v>2181</v>
      </c>
      <c r="I77" s="151" t="s">
        <v>166</v>
      </c>
      <c r="J77" s="151">
        <f t="shared" si="1"/>
        <v>12431.7</v>
      </c>
    </row>
    <row r="78" spans="1:10" ht="64.5" customHeight="1">
      <c r="A78" s="154">
        <v>73</v>
      </c>
      <c r="B78" s="151">
        <v>5.7</v>
      </c>
      <c r="C78" s="151" t="s">
        <v>174</v>
      </c>
      <c r="D78" s="156" t="s">
        <v>291</v>
      </c>
      <c r="E78" s="151" t="s">
        <v>339</v>
      </c>
      <c r="F78" s="151" t="s">
        <v>379</v>
      </c>
      <c r="G78" s="149" t="s">
        <v>307</v>
      </c>
      <c r="H78" s="151">
        <v>851</v>
      </c>
      <c r="I78" s="151" t="s">
        <v>166</v>
      </c>
      <c r="J78" s="151">
        <f t="shared" si="1"/>
        <v>4850.7</v>
      </c>
    </row>
    <row r="79" spans="1:10" ht="57.75" customHeight="1">
      <c r="A79" s="154">
        <v>74</v>
      </c>
      <c r="B79" s="151">
        <v>5.7</v>
      </c>
      <c r="C79" s="151" t="s">
        <v>175</v>
      </c>
      <c r="D79" s="156" t="s">
        <v>328</v>
      </c>
      <c r="E79" s="151" t="s">
        <v>339</v>
      </c>
      <c r="F79" s="151" t="s">
        <v>379</v>
      </c>
      <c r="G79" s="149" t="s">
        <v>307</v>
      </c>
      <c r="H79" s="151">
        <v>1293</v>
      </c>
      <c r="I79" s="151" t="s">
        <v>166</v>
      </c>
      <c r="J79" s="151">
        <f t="shared" si="1"/>
        <v>7370.1</v>
      </c>
    </row>
    <row r="80" spans="1:10" ht="64.5" customHeight="1">
      <c r="A80" s="154">
        <v>75</v>
      </c>
      <c r="B80" s="151">
        <v>5.7</v>
      </c>
      <c r="C80" s="151" t="s">
        <v>176</v>
      </c>
      <c r="D80" s="156" t="s">
        <v>367</v>
      </c>
      <c r="E80" s="151" t="s">
        <v>339</v>
      </c>
      <c r="F80" s="151" t="s">
        <v>379</v>
      </c>
      <c r="G80" s="149" t="s">
        <v>307</v>
      </c>
      <c r="H80" s="151">
        <v>482</v>
      </c>
      <c r="I80" s="151" t="s">
        <v>166</v>
      </c>
      <c r="J80" s="151">
        <f t="shared" si="1"/>
        <v>2747.4</v>
      </c>
    </row>
    <row r="81" spans="1:10" ht="45.75" customHeight="1">
      <c r="A81" s="154">
        <v>76</v>
      </c>
      <c r="B81" s="151">
        <v>10</v>
      </c>
      <c r="C81" s="151" t="s">
        <v>177</v>
      </c>
      <c r="D81" s="156" t="s">
        <v>178</v>
      </c>
      <c r="E81" s="151" t="s">
        <v>340</v>
      </c>
      <c r="F81" s="151" t="s">
        <v>342</v>
      </c>
      <c r="G81" s="149" t="s">
        <v>307</v>
      </c>
      <c r="H81" s="151">
        <v>270</v>
      </c>
      <c r="I81" s="151" t="s">
        <v>99</v>
      </c>
      <c r="J81" s="151">
        <f t="shared" si="1"/>
        <v>2700</v>
      </c>
    </row>
    <row r="82" spans="1:10" ht="54.75" customHeight="1">
      <c r="A82" s="154">
        <v>77</v>
      </c>
      <c r="B82" s="151">
        <v>30</v>
      </c>
      <c r="C82" s="151" t="s">
        <v>179</v>
      </c>
      <c r="D82" s="156" t="s">
        <v>239</v>
      </c>
      <c r="E82" s="151" t="s">
        <v>341</v>
      </c>
      <c r="F82" s="151" t="s">
        <v>343</v>
      </c>
      <c r="G82" s="149" t="s">
        <v>307</v>
      </c>
      <c r="H82" s="151">
        <v>560</v>
      </c>
      <c r="I82" s="151" t="s">
        <v>99</v>
      </c>
      <c r="J82" s="151">
        <f t="shared" si="1"/>
        <v>16800</v>
      </c>
    </row>
    <row r="83" spans="1:10" ht="138" customHeight="1">
      <c r="A83" s="154">
        <v>78</v>
      </c>
      <c r="B83" s="151">
        <v>4.5</v>
      </c>
      <c r="C83" s="151" t="s">
        <v>180</v>
      </c>
      <c r="D83" s="156" t="s">
        <v>279</v>
      </c>
      <c r="E83" s="151" t="s">
        <v>344</v>
      </c>
      <c r="F83" s="151" t="s">
        <v>345</v>
      </c>
      <c r="G83" s="149" t="s">
        <v>307</v>
      </c>
      <c r="H83" s="151">
        <v>3426</v>
      </c>
      <c r="I83" s="151" t="s">
        <v>166</v>
      </c>
      <c r="J83" s="151">
        <f t="shared" si="1"/>
        <v>15417</v>
      </c>
    </row>
    <row r="84" spans="1:10" ht="121.5" customHeight="1">
      <c r="A84" s="154">
        <v>79</v>
      </c>
      <c r="B84" s="151">
        <v>1</v>
      </c>
      <c r="C84" s="151" t="s">
        <v>181</v>
      </c>
      <c r="D84" s="156" t="s">
        <v>368</v>
      </c>
      <c r="E84" s="151" t="s">
        <v>346</v>
      </c>
      <c r="F84" s="151" t="s">
        <v>316</v>
      </c>
      <c r="G84" s="149" t="s">
        <v>307</v>
      </c>
      <c r="H84" s="151">
        <v>1323</v>
      </c>
      <c r="I84" s="151" t="s">
        <v>2</v>
      </c>
      <c r="J84" s="151">
        <f t="shared" si="1"/>
        <v>1323</v>
      </c>
    </row>
    <row r="85" spans="1:10" ht="115.5" customHeight="1">
      <c r="A85" s="154">
        <v>80</v>
      </c>
      <c r="B85" s="151">
        <v>333</v>
      </c>
      <c r="C85" s="151" t="s">
        <v>182</v>
      </c>
      <c r="D85" s="156" t="s">
        <v>293</v>
      </c>
      <c r="E85" s="151" t="s">
        <v>346</v>
      </c>
      <c r="F85" s="151" t="s">
        <v>316</v>
      </c>
      <c r="G85" s="149" t="s">
        <v>307</v>
      </c>
      <c r="H85" s="151">
        <v>41</v>
      </c>
      <c r="I85" s="151" t="s">
        <v>155</v>
      </c>
      <c r="J85" s="151">
        <f t="shared" si="1"/>
        <v>13653</v>
      </c>
    </row>
    <row r="86" spans="1:10" ht="118.5" customHeight="1">
      <c r="A86" s="154">
        <v>81</v>
      </c>
      <c r="B86" s="151">
        <v>16</v>
      </c>
      <c r="C86" s="151" t="s">
        <v>183</v>
      </c>
      <c r="D86" s="156" t="s">
        <v>364</v>
      </c>
      <c r="E86" s="151" t="s">
        <v>348</v>
      </c>
      <c r="F86" s="151" t="s">
        <v>349</v>
      </c>
      <c r="G86" s="149" t="s">
        <v>307</v>
      </c>
      <c r="H86" s="151">
        <v>224</v>
      </c>
      <c r="I86" s="151" t="s">
        <v>2</v>
      </c>
      <c r="J86" s="151">
        <f t="shared" si="1"/>
        <v>3584</v>
      </c>
    </row>
    <row r="87" spans="1:10" ht="52.5" customHeight="1">
      <c r="A87" s="154">
        <v>82</v>
      </c>
      <c r="B87" s="151">
        <v>7</v>
      </c>
      <c r="C87" s="151" t="s">
        <v>184</v>
      </c>
      <c r="D87" s="156" t="s">
        <v>186</v>
      </c>
      <c r="E87" s="151" t="s">
        <v>346</v>
      </c>
      <c r="F87" s="151" t="s">
        <v>316</v>
      </c>
      <c r="G87" s="149" t="s">
        <v>307</v>
      </c>
      <c r="H87" s="151">
        <v>143.75</v>
      </c>
      <c r="I87" s="151" t="s">
        <v>2</v>
      </c>
      <c r="J87" s="151">
        <f t="shared" si="1"/>
        <v>1006.25</v>
      </c>
    </row>
    <row r="88" spans="1:10" ht="94.5" customHeight="1">
      <c r="A88" s="154">
        <v>83</v>
      </c>
      <c r="B88" s="151">
        <v>28.67</v>
      </c>
      <c r="C88" s="151" t="s">
        <v>133</v>
      </c>
      <c r="D88" s="156" t="s">
        <v>369</v>
      </c>
      <c r="E88" s="151" t="s">
        <v>348</v>
      </c>
      <c r="F88" s="151" t="s">
        <v>349</v>
      </c>
      <c r="G88" s="149" t="s">
        <v>307</v>
      </c>
      <c r="H88" s="151">
        <v>321.25</v>
      </c>
      <c r="I88" s="151" t="s">
        <v>99</v>
      </c>
      <c r="J88" s="151">
        <f t="shared" si="1"/>
        <v>9210.2375000000011</v>
      </c>
    </row>
    <row r="89" spans="1:10" ht="64.5" customHeight="1">
      <c r="A89" s="154">
        <v>84</v>
      </c>
      <c r="B89" s="151">
        <v>1</v>
      </c>
      <c r="C89" s="151" t="s">
        <v>126</v>
      </c>
      <c r="D89" s="156" t="s">
        <v>382</v>
      </c>
      <c r="E89" s="151" t="s">
        <v>347</v>
      </c>
      <c r="F89" s="151" t="s">
        <v>311</v>
      </c>
      <c r="G89" s="149" t="s">
        <v>307</v>
      </c>
      <c r="H89" s="151">
        <v>5556.8</v>
      </c>
      <c r="I89" s="151" t="s">
        <v>2</v>
      </c>
      <c r="J89" s="151">
        <f t="shared" si="1"/>
        <v>5556.8</v>
      </c>
    </row>
    <row r="90" spans="1:10" ht="123.75" customHeight="1">
      <c r="A90" s="154">
        <v>85</v>
      </c>
      <c r="B90" s="151">
        <v>2</v>
      </c>
      <c r="C90" s="151" t="s">
        <v>189</v>
      </c>
      <c r="D90" s="156" t="s">
        <v>365</v>
      </c>
      <c r="E90" s="151" t="s">
        <v>348</v>
      </c>
      <c r="F90" s="151" t="s">
        <v>349</v>
      </c>
      <c r="G90" s="149" t="s">
        <v>307</v>
      </c>
      <c r="H90" s="151">
        <v>781</v>
      </c>
      <c r="I90" s="151" t="s">
        <v>2</v>
      </c>
      <c r="J90" s="151">
        <f t="shared" si="1"/>
        <v>1562</v>
      </c>
    </row>
    <row r="91" spans="1:10" ht="67.5" customHeight="1">
      <c r="A91" s="154">
        <v>86</v>
      </c>
      <c r="B91" s="151">
        <v>4</v>
      </c>
      <c r="C91" s="151" t="s">
        <v>190</v>
      </c>
      <c r="D91" s="156" t="s">
        <v>281</v>
      </c>
      <c r="E91" s="151" t="s">
        <v>358</v>
      </c>
      <c r="F91" s="151" t="s">
        <v>359</v>
      </c>
      <c r="G91" s="149" t="s">
        <v>307</v>
      </c>
      <c r="H91" s="151">
        <v>3236</v>
      </c>
      <c r="I91" s="151" t="s">
        <v>2</v>
      </c>
      <c r="J91" s="151">
        <f t="shared" si="1"/>
        <v>12944</v>
      </c>
    </row>
    <row r="92" spans="1:10" ht="43.5" customHeight="1">
      <c r="A92" s="154">
        <v>87</v>
      </c>
      <c r="B92" s="151">
        <v>40</v>
      </c>
      <c r="C92" s="151" t="s">
        <v>191</v>
      </c>
      <c r="D92" s="156" t="s">
        <v>240</v>
      </c>
      <c r="E92" s="151" t="s">
        <v>351</v>
      </c>
      <c r="F92" s="151" t="s">
        <v>352</v>
      </c>
      <c r="G92" s="149" t="s">
        <v>307</v>
      </c>
      <c r="H92" s="151">
        <v>65</v>
      </c>
      <c r="I92" s="151" t="s">
        <v>2</v>
      </c>
      <c r="J92" s="151">
        <f t="shared" si="1"/>
        <v>2600</v>
      </c>
    </row>
    <row r="93" spans="1:10" ht="47.25" customHeight="1">
      <c r="A93" s="154">
        <v>88</v>
      </c>
      <c r="B93" s="151">
        <v>2</v>
      </c>
      <c r="C93" s="151" t="s">
        <v>192</v>
      </c>
      <c r="D93" s="156" t="s">
        <v>350</v>
      </c>
      <c r="E93" s="151" t="s">
        <v>347</v>
      </c>
      <c r="F93" s="151" t="s">
        <v>311</v>
      </c>
      <c r="G93" s="149" t="s">
        <v>307</v>
      </c>
      <c r="H93" s="151">
        <v>2134</v>
      </c>
      <c r="I93" s="151" t="s">
        <v>2</v>
      </c>
      <c r="J93" s="151">
        <f t="shared" si="1"/>
        <v>4268</v>
      </c>
    </row>
    <row r="94" spans="1:10" ht="54.75" customHeight="1">
      <c r="A94" s="154">
        <v>89</v>
      </c>
      <c r="B94" s="151">
        <v>10.8</v>
      </c>
      <c r="C94" s="151" t="s">
        <v>188</v>
      </c>
      <c r="D94" s="156" t="s">
        <v>280</v>
      </c>
      <c r="E94" s="151" t="s">
        <v>347</v>
      </c>
      <c r="F94" s="151" t="s">
        <v>311</v>
      </c>
      <c r="G94" s="149" t="s">
        <v>307</v>
      </c>
      <c r="H94" s="151">
        <v>345</v>
      </c>
      <c r="I94" s="151" t="s">
        <v>3</v>
      </c>
      <c r="J94" s="151">
        <f t="shared" si="1"/>
        <v>3726.0000000000005</v>
      </c>
    </row>
    <row r="95" spans="1:10" ht="157.5" customHeight="1">
      <c r="A95" s="154">
        <v>90</v>
      </c>
      <c r="B95" s="151">
        <v>6</v>
      </c>
      <c r="C95" s="151" t="s">
        <v>193</v>
      </c>
      <c r="D95" s="156" t="s">
        <v>282</v>
      </c>
      <c r="E95" s="151" t="s">
        <v>335</v>
      </c>
      <c r="F95" s="151" t="s">
        <v>311</v>
      </c>
      <c r="G95" s="149" t="s">
        <v>307</v>
      </c>
      <c r="H95" s="151">
        <v>1023.75</v>
      </c>
      <c r="I95" s="151" t="s">
        <v>2</v>
      </c>
      <c r="J95" s="151">
        <f t="shared" si="1"/>
        <v>6142.5</v>
      </c>
    </row>
    <row r="96" spans="1:10" ht="45.75" customHeight="1">
      <c r="A96" s="154">
        <v>91</v>
      </c>
      <c r="B96" s="151">
        <v>2</v>
      </c>
      <c r="C96" s="151" t="s">
        <v>241</v>
      </c>
      <c r="D96" s="156" t="s">
        <v>270</v>
      </c>
      <c r="E96" s="151" t="s">
        <v>326</v>
      </c>
      <c r="F96" s="151" t="s">
        <v>327</v>
      </c>
      <c r="G96" s="149" t="s">
        <v>307</v>
      </c>
      <c r="H96" s="151">
        <v>76</v>
      </c>
      <c r="I96" s="151" t="s">
        <v>2</v>
      </c>
      <c r="J96" s="151">
        <f t="shared" si="1"/>
        <v>152</v>
      </c>
    </row>
    <row r="97" spans="1:10" ht="48.75" customHeight="1">
      <c r="A97" s="154">
        <v>92</v>
      </c>
      <c r="B97" s="151">
        <v>2</v>
      </c>
      <c r="C97" s="151" t="s">
        <v>242</v>
      </c>
      <c r="D97" s="156" t="s">
        <v>271</v>
      </c>
      <c r="E97" s="151" t="s">
        <v>337</v>
      </c>
      <c r="F97" s="151" t="s">
        <v>338</v>
      </c>
      <c r="G97" s="149" t="s">
        <v>307</v>
      </c>
      <c r="H97" s="151">
        <v>37</v>
      </c>
      <c r="I97" s="151" t="s">
        <v>2</v>
      </c>
      <c r="J97" s="151">
        <f t="shared" si="1"/>
        <v>74</v>
      </c>
    </row>
    <row r="98" spans="1:10" ht="52.5" customHeight="1">
      <c r="A98" s="154">
        <v>93</v>
      </c>
      <c r="B98" s="151">
        <v>1</v>
      </c>
      <c r="C98" s="151" t="s">
        <v>243</v>
      </c>
      <c r="D98" s="156" t="s">
        <v>272</v>
      </c>
      <c r="E98" s="151" t="s">
        <v>326</v>
      </c>
      <c r="F98" s="151" t="s">
        <v>327</v>
      </c>
      <c r="G98" s="149" t="s">
        <v>307</v>
      </c>
      <c r="H98" s="151">
        <v>182</v>
      </c>
      <c r="I98" s="151" t="s">
        <v>2</v>
      </c>
      <c r="J98" s="151">
        <f t="shared" si="1"/>
        <v>182</v>
      </c>
    </row>
    <row r="99" spans="1:10" ht="49.5" customHeight="1">
      <c r="A99" s="154">
        <v>94</v>
      </c>
      <c r="B99" s="151">
        <v>1</v>
      </c>
      <c r="C99" s="151" t="s">
        <v>244</v>
      </c>
      <c r="D99" s="156" t="s">
        <v>273</v>
      </c>
      <c r="E99" s="151" t="s">
        <v>337</v>
      </c>
      <c r="F99" s="151" t="s">
        <v>338</v>
      </c>
      <c r="G99" s="149" t="s">
        <v>307</v>
      </c>
      <c r="H99" s="151">
        <v>91</v>
      </c>
      <c r="I99" s="151" t="s">
        <v>2</v>
      </c>
      <c r="J99" s="151">
        <f t="shared" si="1"/>
        <v>91</v>
      </c>
    </row>
    <row r="100" spans="1:10" ht="63" customHeight="1">
      <c r="A100" s="154">
        <v>95</v>
      </c>
      <c r="B100" s="151">
        <v>2</v>
      </c>
      <c r="C100" s="151" t="s">
        <v>57</v>
      </c>
      <c r="D100" s="156" t="s">
        <v>67</v>
      </c>
      <c r="E100" s="151" t="s">
        <v>312</v>
      </c>
      <c r="F100" s="151" t="s">
        <v>313</v>
      </c>
      <c r="G100" s="149" t="s">
        <v>307</v>
      </c>
      <c r="H100" s="151">
        <v>474</v>
      </c>
      <c r="I100" s="151" t="s">
        <v>2</v>
      </c>
      <c r="J100" s="151">
        <f t="shared" si="1"/>
        <v>948</v>
      </c>
    </row>
    <row r="101" spans="1:10" ht="140.25" customHeight="1">
      <c r="A101" s="154">
        <v>96</v>
      </c>
      <c r="B101" s="151">
        <v>2</v>
      </c>
      <c r="C101" s="151" t="s">
        <v>245</v>
      </c>
      <c r="D101" s="156" t="s">
        <v>283</v>
      </c>
      <c r="E101" s="151" t="s">
        <v>335</v>
      </c>
      <c r="F101" s="151" t="s">
        <v>311</v>
      </c>
      <c r="G101" s="149" t="s">
        <v>307</v>
      </c>
      <c r="H101" s="151">
        <v>1163</v>
      </c>
      <c r="I101" s="151" t="s">
        <v>2</v>
      </c>
      <c r="J101" s="151">
        <f t="shared" si="1"/>
        <v>2326</v>
      </c>
    </row>
    <row r="102" spans="1:10" ht="135" customHeight="1">
      <c r="A102" s="154">
        <v>97</v>
      </c>
      <c r="B102" s="151">
        <v>1</v>
      </c>
      <c r="C102" s="151" t="s">
        <v>56</v>
      </c>
      <c r="D102" s="156" t="s">
        <v>284</v>
      </c>
      <c r="E102" s="151" t="s">
        <v>335</v>
      </c>
      <c r="F102" s="151" t="s">
        <v>311</v>
      </c>
      <c r="G102" s="149" t="s">
        <v>307</v>
      </c>
      <c r="H102" s="151">
        <v>2108</v>
      </c>
      <c r="I102" s="151" t="s">
        <v>2</v>
      </c>
      <c r="J102" s="151">
        <f t="shared" si="1"/>
        <v>2108</v>
      </c>
    </row>
    <row r="103" spans="1:10" ht="107.25" customHeight="1">
      <c r="A103" s="154">
        <v>98</v>
      </c>
      <c r="B103" s="151">
        <v>1</v>
      </c>
      <c r="C103" s="151" t="s">
        <v>246</v>
      </c>
      <c r="D103" s="156" t="s">
        <v>353</v>
      </c>
      <c r="E103" s="151" t="s">
        <v>354</v>
      </c>
      <c r="F103" s="151" t="s">
        <v>355</v>
      </c>
      <c r="G103" s="149" t="s">
        <v>307</v>
      </c>
      <c r="H103" s="151">
        <v>42000</v>
      </c>
      <c r="I103" s="151" t="s">
        <v>2</v>
      </c>
      <c r="J103" s="151">
        <f t="shared" si="1"/>
        <v>42000</v>
      </c>
    </row>
    <row r="104" spans="1:10" ht="108" customHeight="1">
      <c r="A104" s="154">
        <v>99</v>
      </c>
      <c r="B104" s="151">
        <v>1</v>
      </c>
      <c r="C104" s="151" t="s">
        <v>247</v>
      </c>
      <c r="D104" s="156" t="s">
        <v>285</v>
      </c>
      <c r="E104" s="151" t="s">
        <v>356</v>
      </c>
      <c r="F104" s="151" t="s">
        <v>357</v>
      </c>
      <c r="G104" s="149" t="s">
        <v>307</v>
      </c>
      <c r="H104" s="151">
        <v>2122</v>
      </c>
      <c r="I104" s="151" t="s">
        <v>2</v>
      </c>
      <c r="J104" s="151">
        <f t="shared" si="1"/>
        <v>2122</v>
      </c>
    </row>
    <row r="105" spans="1:10" ht="69.75" customHeight="1">
      <c r="A105" s="154">
        <v>100</v>
      </c>
      <c r="B105" s="151">
        <v>4</v>
      </c>
      <c r="C105" s="151" t="s">
        <v>248</v>
      </c>
      <c r="D105" s="156" t="s">
        <v>286</v>
      </c>
      <c r="E105" s="151" t="s">
        <v>341</v>
      </c>
      <c r="F105" s="151" t="s">
        <v>387</v>
      </c>
      <c r="G105" s="149" t="s">
        <v>307</v>
      </c>
      <c r="H105" s="151">
        <v>33.75</v>
      </c>
      <c r="I105" s="151" t="s">
        <v>2</v>
      </c>
      <c r="J105" s="151">
        <f t="shared" si="1"/>
        <v>135</v>
      </c>
    </row>
    <row r="106" spans="1:10" ht="64.5" customHeight="1">
      <c r="A106" s="154">
        <v>101</v>
      </c>
      <c r="B106" s="151">
        <v>1</v>
      </c>
      <c r="C106" s="151" t="s">
        <v>102</v>
      </c>
      <c r="D106" s="156" t="s">
        <v>296</v>
      </c>
      <c r="E106" s="151" t="s">
        <v>360</v>
      </c>
      <c r="F106" s="151" t="s">
        <v>312</v>
      </c>
      <c r="G106" s="149" t="s">
        <v>307</v>
      </c>
      <c r="H106" s="151">
        <v>491</v>
      </c>
      <c r="I106" s="151" t="s">
        <v>2</v>
      </c>
      <c r="J106" s="151">
        <f t="shared" si="1"/>
        <v>491</v>
      </c>
    </row>
    <row r="107" spans="1:10" ht="46.5" customHeight="1">
      <c r="A107" s="181" t="s">
        <v>295</v>
      </c>
      <c r="B107" s="182"/>
      <c r="C107" s="182"/>
      <c r="D107" s="182"/>
      <c r="E107" s="182"/>
      <c r="F107" s="182"/>
      <c r="G107" s="182"/>
      <c r="H107" s="182"/>
      <c r="I107" s="183"/>
      <c r="J107" s="157">
        <f>SUM(J5:J106)</f>
        <v>1819505.8095</v>
      </c>
    </row>
    <row r="108" spans="1:10">
      <c r="G108" s="155"/>
    </row>
    <row r="109" spans="1:10">
      <c r="G109" s="155"/>
    </row>
    <row r="110" spans="1:10">
      <c r="G110" s="155"/>
    </row>
  </sheetData>
  <mergeCells count="5">
    <mergeCell ref="A2:J2"/>
    <mergeCell ref="A1:J1"/>
    <mergeCell ref="A107:I107"/>
    <mergeCell ref="A4:J4"/>
    <mergeCell ref="A23:J23"/>
  </mergeCells>
  <pageMargins left="0.7" right="0.7" top="0.75" bottom="0.75" header="0.3" footer="0.3"/>
  <pageSetup paperSize="5" scale="49" fitToHeight="5" orientation="landscape" verticalDpi="0" r:id="rId1"/>
  <rowBreaks count="2" manualBreakCount="2">
    <brk id="15" max="9" man="1"/>
    <brk id="2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T-2133-07-05-01-02-002</vt:lpstr>
      <vt:lpstr>T-2133-07-05-01-02-001</vt:lpstr>
      <vt:lpstr>T-2133-07-05-01-02-003</vt:lpstr>
      <vt:lpstr>T-2133-07-05-01-02-004)</vt:lpstr>
      <vt:lpstr>Sheet1</vt:lpstr>
      <vt:lpstr>T-2133-07-05-01-02-005)</vt:lpstr>
      <vt:lpstr>T-2221-07-05-01-01-001</vt:lpstr>
      <vt:lpstr>'T-2133-07-05-01-02-002'!Print_Area</vt:lpstr>
      <vt:lpstr>'T-2133-07-05-01-02-005)'!Print_Area</vt:lpstr>
      <vt:lpstr>'T-2221-07-05-01-01-001'!Print_Titles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2023-04-27T08:48:47Z</dcterms:modified>
</cp:coreProperties>
</file>